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xr:revisionPtr revIDLastSave="0" documentId="13_ncr:801_{38AEB57F-EB90-4055-AFB3-2B1C8BF23627}" xr6:coauthVersionLast="36" xr6:coauthVersionMax="36" xr10:uidLastSave="{00000000-0000-0000-0000-000000000000}"/>
  <bookViews>
    <workbookView xWindow="0" yWindow="0" windowWidth="23040" windowHeight="6348" tabRatio="500" activeTab="1" xr2:uid="{00000000-000D-0000-FFFF-FFFF00000000}"/>
  </bookViews>
  <sheets>
    <sheet name="Tender Summary" sheetId="1" r:id="rId1"/>
    <sheet name="LOT 1" sheetId="2" r:id="rId2"/>
    <sheet name="LOT 2" sheetId="3" r:id="rId3"/>
    <sheet name="LOT 3" sheetId="4" r:id="rId4"/>
  </sheets>
  <definedNames>
    <definedName name="_xlnm.Print_Titles" localSheetId="1">'LOT 1'!$5:$5</definedName>
    <definedName name="_xlnm.Print_Titles" localSheetId="2">'LOT 2'!$5:$5</definedName>
    <definedName name="_xlnm.Print_Titles" localSheetId="3">'LOT 3'!$5:$5</definedName>
  </definedNames>
  <calcPr calcId="191029" iterateDelta="1E-4"/>
  <oleSize ref="A1:L44"/>
  <extLst>
    <ext xmlns:loext="http://schemas.libreoffice.org/" uri="{7626C862-2A13-11E5-B345-FEFF819CDC9F}">
      <loext:extCalcPr stringRefSyntax="ExcelA1"/>
    </ext>
  </extLst>
</workbook>
</file>

<file path=xl/sharedStrings.xml><?xml version="1.0" encoding="utf-8"?>
<sst xmlns="http://schemas.openxmlformats.org/spreadsheetml/2006/main" count="1613" uniqueCount="437">
  <si>
    <t>DHA APARTMENT-HOTEL — TENDER SUMMARY</t>
  </si>
  <si>
    <t>Furniture, Appliances, Compliance &amp; Operations BOQ — Reorganized into Three Tender Lots</t>
  </si>
  <si>
    <t>All amounts in Rwandan Francs (RWF), all taxes inclusive. Medium-standard market rates.</t>
  </si>
  <si>
    <t>Lot No.</t>
  </si>
  <si>
    <t>Lot Title</t>
  </si>
  <si>
    <t>No. of Line Items</t>
  </si>
  <si>
    <t>Total Amount (RWF)</t>
  </si>
  <si>
    <t>Construction Works &amp; Construction-Related Items</t>
  </si>
  <si>
    <t>Furniture, Furnishings &amp; Non-Electrical Equipment</t>
  </si>
  <si>
    <t>Electronics, Electrical Appliances &amp; Equipment</t>
  </si>
  <si>
    <t>SUBTOTAL (All Lots)</t>
  </si>
  <si>
    <t>GRAND TOTAL (all taxes inclusive)</t>
  </si>
  <si>
    <t>NOTES ON CLASSIFICATION</t>
  </si>
  <si>
    <t>1. LOT 1 includes fixed construction works, built-in joinery (TV wall units, headboard wall panels, office workstations), fixed signage, asphalt access road, roof structure works, smoke extraction fans, outdoor BBQ kitchen installation, structural rooftop seating with shade sails, and EV charging stations (fixed installation).</t>
  </si>
  <si>
    <t>2. LOT 2 includes all movable furniture, soft furnishings (curtains, rugs, linen, towels), non-powered kitchenware, bathroom accessories, cleaning tools (manual), garden tools, planters, first-aid supplies, fire blankets, LPG cylinders, doormats and similar non-electrical items.</t>
  </si>
  <si>
    <t>3. LOT 3 includes all electrical/electronic appliances (TVs, refrigerators, cookers, microwave, small appliances), air-conditioning units, fans, irons, hair dryers, digital safes, washing machines, vacuum cleaners, steam cleaners, UPS, generators, printers, security electronics, detectors, Bluetooth speakers, and the Property Management System software.</t>
  </si>
  <si>
    <t>4. Quantities for apartment units are shown as Qty per Unit × Number of Units (Studio ×4, 1-Bedroom ×7, 2-Bedroom ×3). Common Areas and Compliance items are one-off (×1).</t>
  </si>
  <si>
    <t>LOT 1 – CONSTRUCTION WORKS &amp; CONSTRUCTION-RELATED ITEMS</t>
  </si>
  <si>
    <t>DHA APARTMENT-HOTEL — Furniture, Appliances, Compliance &amp; Operations BOQ | Tender Lots</t>
  </si>
  <si>
    <t>All rates in Rwandan Francs (RWF), medium-standard market level, all taxes inclusive. Quantities = Qty per Unit × No. of Units where applicable.</t>
  </si>
  <si>
    <t>Item No.</t>
  </si>
  <si>
    <t>Source Area</t>
  </si>
  <si>
    <t>Category</t>
  </si>
  <si>
    <t>Item Description</t>
  </si>
  <si>
    <t>Specification / Style Reference</t>
  </si>
  <si>
    <t>Unit</t>
  </si>
  <si>
    <t>Qty/Unit</t>
  </si>
  <si>
    <t>Units</t>
  </si>
  <si>
    <t>Total Qty</t>
  </si>
  <si>
    <t>Unit Rate (RWF)</t>
  </si>
  <si>
    <t>Amount (RWF)</t>
  </si>
  <si>
    <t>Notes</t>
  </si>
  <si>
    <t>Studio Unit (×4 units)</t>
  </si>
  <si>
    <t>Studio Unit</t>
  </si>
  <si>
    <t>Bedrooms</t>
  </si>
  <si>
    <t>Headboard wall panel (accent wood slat Muvura, feature wall)</t>
  </si>
  <si>
    <t>Decorative vertical Muvura hardwood slatted/fluted wall cladding/headboard, approx. 1.0–1.2 m high, comprising 20–25 mm wide × 15–20 mm projecting solid Muvura slats at uniform 10–15 mm grooves/gaps, mounted on concealed backing/support system, including matching edge trims and clear satin PU protective finish, complete with fabrication, fixing and installation to approved sample and shop drawings.</t>
  </si>
  <si>
    <t>pc</t>
  </si>
  <si>
    <t>TV Wall &amp; Office Workstation</t>
  </si>
  <si>
    <t>Modern TV wall unit with open shelving</t>
  </si>
  <si>
    <t>Supply, fabricate and install **built-in TV partition wall unit positioned between the bedroom/bed area and living/lounge area**, overall size approximately **1,800 mm wide × 2,700 mm high** (final dimensions to be verified on site). The unit shall function as a **feature partition separating the sleeping and living areas** and incorporate a **reinforced central pivoting TV mounting panel/system capable of rotating the TV to face either the bed or the living-room sofa**, allowing comfortable viewing from both areas.
Provide a **heavy-duty smooth-operating pivot/swivel mechanism**, securely fi...</t>
  </si>
  <si>
    <t>set</t>
  </si>
  <si>
    <t>Office workstation desk + chair</t>
  </si>
  <si>
    <t>Built-in working station / study nook for living room, total width 1,000 mm × height 2,300 mm (to be verified on site), comprising a 1,000 mm overhead storage cabinet with open LED-lit display niche (350 mm high, underside min. 1,300 mm from floor), fluted light-oak backing panel, and a 1,000 mm floating study desk (750 mm height × 550 mm depth, load rating min. 50 kg) with modesty panel and concealed cable management; carcass in 18 mm moisture-resistant MDF with matte white and light oak wood-grain melamine/HPL finish, handle-less soft-close hardware; complete with LED lighting kit (3000 K, c...</t>
  </si>
  <si>
    <t>Subtotal – Studio Unit (×4 units)</t>
  </si>
  <si>
    <t>1-Bedroom Unit (×7 units)</t>
  </si>
  <si>
    <t>1-Bedroom Unit</t>
  </si>
  <si>
    <t>Built-in TV wall unit for living room, total width 1,800 mm × height 2,700 mm (to be verified on site), comprising a 400 mm vertical LED-lit display shelving column, a 1,400 mm textured stone-effect feature panel with concealed reinforced backing and heavy-duty tilting VESA bracket (rated min. 40 kg) for 55" TV (TV centre at 1,050-1,100 mm from floor), and a 1,400 mm floating base cabinet (350 mm high) with 3 soft-close drawers on full-extension runners (min. 25 kg each) and under-cabinet LED; carcass in 18 mm moisture-resistant MDF with matte white and light oak wood-grain melamine/HPL finish...</t>
  </si>
  <si>
    <t>Subtotal – 1-Bedroom Unit (×7 units)</t>
  </si>
  <si>
    <t>2-Bedroom Unit (×3 units)</t>
  </si>
  <si>
    <t>2-Bedroom Unit</t>
  </si>
  <si>
    <t>Modern TV wall unit with open shelving (large)</t>
  </si>
  <si>
    <t>Subtotal – 2-Bedroom Unit (×3 units)</t>
  </si>
  <si>
    <t>Common Areas (Reception, Control Room, Gate House, Laundry, Terrace)</t>
  </si>
  <si>
    <t>Common Areas</t>
  </si>
  <si>
    <t>Outdoor Terrace (Penthouse)</t>
  </si>
  <si>
    <t>Barbecue</t>
  </si>
  <si>
    <t>Supply, fabricate and install a complete modern outdoor BBQ kitchen and entertainment set within the approximately 4.0 × 2.2 m rooftop area, suitable for a 14-unit serviced apartment, comprising:
- BBQ counter: 3,500 mm long × 650 mm deep × 900 mm high, incorporating a 900 mm wide, 5-burner built-in LPG BBQ grill, heavy-duty 304 stainless steel, with hood, thermometer, electronic ignition, warming rack and removable grease tray.
- Double sink: 304 stainless-steel double-bowl sink, approx. 800–900 × 450–500 mm, complete with modern mixer tap, hot/cold or cold-water connection as applicable, was...</t>
  </si>
  <si>
    <t>Ls</t>
  </si>
  <si>
    <t>Illuminated Building Name Signage – “SERENITY RESIDENCE”</t>
  </si>
  <si>
    <t>Supply, fabricate and install illuminated “SERENITY RESIDENCE” building-name signage with approved logo on the existing rooftop solar-water-heater steel structure, approximately 5,000 mm long × 1,500 mm clear height. Provide additional 40 × 20 × 2 mm RHS vertical steel slats at approximately 100–150 mm c/c as required for secure fixing, finished with exterior-grade matt black powder coating to match the existing structure.
Signage shall comprise 30–50 mm deep 3D aluminium/stainless-steel letters with concealed warm-white LED halo illumination (3000–4000 K), IP65 minimum, complete with waterpro...</t>
  </si>
  <si>
    <t>Outdoor Terrace Roof top</t>
  </si>
  <si>
    <t>Rooftop Table-and-Bench Set with Shade Sail</t>
  </si>
  <si>
    <t>Supply, deliver and install, complete with anchorage and making good of roof waterproofing, one complete rooftop seating set as per the image and specification, comprising:
2 no. tables (2000 x 800 x 750 mm high), each with 2 no. integral benches (2000 x 300 x 450 mm high), in 45 mm thick kiln-dried, treated Muvura or approved equivalent hardwood, with 3 coats of exterior UV-resistant oil, on 80 x 40 x 2 mm RHS steel supports. Each table is connected to 1 pair of 100 x 100 x 2 mm SHS steel posts (2400 mm above roof level) joined by 1 no. header beam of the same section, forming a portal frame...</t>
  </si>
  <si>
    <t>Access road</t>
  </si>
  <si>
    <t>Asphalt Concrete Access Road</t>
  </si>
  <si>
    <t>Construction of 6.0 m wide Asphalt Concrete Access Road: Complete construction of asphalt concrete road from the existing main road to the apartment, including site clearance and setting out; earthworks; preparation and compaction of subgrade; selected subgrade/improved layer where required; compacted granular sub-base; crushed aggregate base course; bituminous prime coat; asphalt binder/base course and asphalt concrete wearing course to specified thicknesses and approved levels/crossfalls. Include road drainage, kerbs, shoulders, tie-in to existing road, road markings, traffic/signage works, ...</t>
  </si>
  <si>
    <t>sqm</t>
  </si>
  <si>
    <t>Subtotal – Common Areas (Reception, Control Room, Gate House, Laundry, Terrace)</t>
  </si>
  <si>
    <t>Compliance, Signage &amp; Operations</t>
  </si>
  <si>
    <t>Compliance &amp; Operations</t>
  </si>
  <si>
    <t>Fire &amp; Life Safety (Occupancy Permit)</t>
  </si>
  <si>
    <t>Evacuation / escape route plan sign (per floor)</t>
  </si>
  <si>
    <t>Fire Emergency Evacuation / Escape Route Plan Sign: Supply, prepare and install floor-specific A3 (420 × 297 mm minimum) framed evacuation plan, prepared from approved/as-built floor drawings and actual site conditions, clearly indicating “YOU ARE HERE,” primary and alternative escape routes, directional arrows, emergency/final exits, escape stairs, corridors, fire extinguishers, fire alarm/call points and other installed fire-safety equipment, assembly point and emergency instructions, using recognized fire and escape safety symbols/colour coding; high-resolution full-colour fade-resistant pr...</t>
  </si>
  <si>
    <t>1 per floor — Basement, GF, FF, 2F, Penthouse (client-requested item)</t>
  </si>
  <si>
    <t>Fire assembly point sign (outdoor) / Post-mounted assembly point signage</t>
  </si>
  <si>
    <t>Outdoor Post-Mounted Fire/Emergency Assembly Point Sign: Supply and install minimum 600 × 450 mm weather-resistant aluminium/ACP safety sign, green background with white “FIRE/EMERGENCY ASSEMBLY POINT” lettering and internationally recognizable assembly-point pictogram, complete with UV/weather-resistant exterior-grade reflective/safety graphics, galvanized steel support post minimum approx. 60 × 60 × 3 mm SHS, galvanized/stainless-steel brackets and fixings, concrete foundation, excavation, erection and making good, complete to approved fire/life-safety layout and Client-approved sample.</t>
  </si>
  <si>
    <t>Placed at safe outdoor gathering point</t>
  </si>
  <si>
    <t>"No Smoking" signage / Wall-mounted safety sign</t>
  </si>
  <si>
    <t>Supply and install permanent minimum 500 × 500 mm no-smoking prohibition sign, comprising white background, red prohibition text/graphics and internationally recognized crossed-cigarette symbol conforming to RS ISO 7010:2022 or approved equivalent, with warning wording in Kinyarwanda, English and French, manufactured from durable 2–3 mm aluminium/ACP or approved equivalent rigid material with UV-, moisture- and fade-resistant graphics, complete with permanent wall fixings, artwork preparation, approval and installation.</t>
  </si>
  <si>
    <t>1 per floor</t>
  </si>
  <si>
    <t>Wayfinding &amp; Signage</t>
  </si>
  <si>
    <t>Unit door number plate (engraved/acrylic)</t>
  </si>
  <si>
    <t>Unit Door Number / Identification Plate: Supply and install modern architectural unit-number plaque, approx. 180 × 80 mm, comprising minimum 3 mm matte acrylic/aluminium/ACP backing plate with 2–3 mm raised laser/CNC-cut acrylic or metallic-finish characters, displaying approved unit numbers such as “GF-01”, “FF-03”, etc.
Characters shall be 30–40 mm high, modern sans-serif typeface, with high visual contrast. Finish shall be matte black/charcoal backing with champagne/brushed-gold raised characters, or Client-approved equivalent, with smooth edges and durable scratch-, moisture- and fade-resi...</t>
  </si>
  <si>
    <t>1 per apartment door — client-requested item</t>
  </si>
  <si>
    <t>Floor number sign / Wall-mounted floor indicator</t>
  </si>
  <si>
    <t>Floor Number / Level Indicator Sign: Supply and install modern wall-mounted floor identification sign, approx. 270 × 220 mm, comprising 3–5 mm matte acrylic, aluminium or ACP backing with 2–3 mm raised laser/CNC-cut characters, identifying each level, e.g. “B – BASEMENT”, “G – GROUND FLOOR”, “1 – FIRST FLOOR”, “2 – SECOND FLOOR”, “P – PENTHOUSE.”
Provide prominent 80–120 mm high floor number/letter with smaller floor-name text in modern sans-serif font. Finish shall be matte black/charcoal with champagne/brushed-gold or white contrasting characters, with smooth edges and durable, non-glare, sc...</t>
  </si>
  <si>
    <t>Per floor x 5 floors — client-requested item</t>
  </si>
  <si>
    <t>Directional signage / Reception / Laundry / 2 Terraces / Gate arrows:</t>
  </si>
  <si>
    <t>Directional / Wayfinding Sign: Supply and install modern double-sided ceiling-suspended directional signage, approx. 600–800 × 150–200 mm, manufactured from 5–6 mm rigid acrylic/Perspex or aluminium/ACP panel, with smooth edges and matte black/charcoal finish.
Provide clear white or champagne-gold lettering, directional arrows and internationally recognized pictograms, indicating as applicable RECEPTION, LAUNDRY, TERRACE 1, TERRACE 2 and GATE / IN / OUT. Lettering shall be modern sans-serif, durable and clearly visible from corridor approaches.
Suspend using stainless-steel cables or slim meta...</t>
  </si>
  <si>
    <t>Sign wayfinding</t>
  </si>
  <si>
    <t>charger</t>
  </si>
  <si>
    <t>Electric Vehicle (EV) Charger</t>
  </si>
  <si>
    <t>Supply, deliver, install, test and commission 22 kW AC three-phase EV charging station/wallbox, 400 V, 32 A, Mode 3, Type 2, with minimum 5 m charging cable, RFID/smart control, energy monitoring, electrical safety protections, Type B residual-current protection, weather-resistant enclosure, complete mounting and final connection to existing EV charging provisions, testing and commissioning; MIDA-EVST-22KW/MIDA-EVSS-22KW or approved equivalent/superior, with minimum 24-month warranty.</t>
  </si>
  <si>
    <t>General</t>
  </si>
  <si>
    <t>Extension of Existing Roof Structure at SOSOMA</t>
  </si>
  <si>
    <t>**Extension of Existing Roof Structure at SOSOMA:** Supply, fabricate and install the complete extension of the existing roof structure comprising **60 × 40 × 1.5 mm RHS structural steel members and 40 × 40 × 1.5 mm SHS steel purlins/framing**, including **galvanized steel rainwater gutters, fabricated metal fascia, BG28 pre-painted/galvanized corrugated steel roofing sheets, and prefabricated metal louvers fixed vertically as a privacy-screen cladding wall to obstruct direct views from the apartment/serviced-apartment areas into the SOSOMA workplace while maintaining adequate natural ventilat...</t>
  </si>
  <si>
    <t>Painting Existing Iron-Sheet Roof Structure at SOSOMA</t>
  </si>
  <si>
    <t>**Painting Existing Iron-Sheet Roof Structure at SOSOMA:** Prepare and apply approved **automotive-grade paint system to the existing corrugated metal/iron-sheet roofing**, including thorough surface preparation by scraping, wire brushing and/or mechanical cleaning to remove rust, loose paint, dirt and contaminants, followed by cleaning and degreasing; apply **one coat of approved rust-inhibiting anti-corrosive metal primer and two coats of high-quality automotive-grade finishing paint** of approved colour to achieve a durable, smooth and uniform finish, including all materials, labour, tools,...</t>
  </si>
  <si>
    <t>Heavy-Duty Industrial Axial Smoke Extraction Fan</t>
  </si>
  <si>
    <t>**Heavy-Duty Industrial Axial Smoke Extraction Fan:** Supply, install, test and commission **belt-driven industrial axial-flow exhaust/smoke extraction fan, similar to the reference image**, having a **minimum operating airflow capacity of 15,000 m³/h per unit**, heavy-duty square **hot-dip galvanized steel housing/frame**, large-diameter dynamically balanced **multi-blade galvanized/stainless-steel impeller**, corrosion-resistant components, heavy-duty **front and rear galvanized wire-mesh safety guards**, external belt-driven motor and transmission system with belt guard and adjustable belt ...</t>
  </si>
  <si>
    <t>Subtotal – Compliance, Signage &amp; Operations</t>
  </si>
  <si>
    <t>LOT 1 TOTAL</t>
  </si>
  <si>
    <t>LOT 2 – FURNITURE, FURNISHINGS &amp; NON-ELECTRICAL EQUIPMENT</t>
  </si>
  <si>
    <t>Sleeping</t>
  </si>
  <si>
    <t>Bed frame (king) + mattress</t>
  </si>
  <si>
    <t>Bedrooms / King-Size Bed Frame with 8 Storage Drawers + Mattress – Complete Set: Supply, fabricate, deliver and install king-size solid Muvura hardwood bed frame, suitable for 1800 × 2000 mm mattress, incorporating 8 No. integrated under-bed storage drawers (4 No. drawers on each side), with solid timber slats, central support beam and support legs, heavy-duty full-extension drawer runners, recessed/flush handles, seasoned and properly treated Muvura hardwood construction, smooth finished edges and durable matt/satin polyurethane finish.
Complete with 1 No. hotel/serviced-apartment grade king-...</t>
  </si>
  <si>
    <t>160 cm x 200 cm</t>
  </si>
  <si>
    <t>Mattress protector (waterproof): Fitted waterproof protector</t>
  </si>
  <si>
    <t>Supply and deliver hotel-grade fitted waterproof mattress protector, soft breathable microfiber/polyester-cotton top with waterproof TPU membrane, elasticated deep-pocket skirt, quiet non-crinkly construction, machine washable and suitable for repeated hospitality use, sized to approved mattress, complete with delivery.</t>
  </si>
  <si>
    <t>2 per room for rotation</t>
  </si>
  <si>
    <t>Bedsheet set (fitted sheet + 2 pillowcases), cotton</t>
  </si>
  <si>
    <t xml:space="preserve"> Supply and deliver king-size hotel-grade plain white 100% cotton bed linen set comprising 1 No. fitted sheet with elasticated deep-pocket corners and 2 No. matching pillowcases, minimum 200 TC, durable, breathable, pre-shrunk and suitable for repeated commercial laundering, complete with delivery.</t>
  </si>
  <si>
    <t>3 sets for rotation/laundry cycle</t>
  </si>
  <si>
    <t>Duvet / comforter, Plain white duvet</t>
  </si>
  <si>
    <t>Supply and deliver hotel-grade plain white duvet/comforter, king-size approximately 2400 × 2200 mm, with breathable cotton/cotton-blend cover, hypoallergenic hollow-fibre filling, medium warmth, approximately 250–350 GSM, quilted construction, durable piping and suitable for repeated commercial laundering, complete with delivery.</t>
  </si>
  <si>
    <t>White easy-care cover to fit duvet</t>
  </si>
  <si>
    <t>Supply and delivery of hotel-grade white duvet cover, 220 × 240 cm, minimum 50% cotton/50% polyester, plain easy-care fabric, minimum 120 g/m², suitable for frequent commercial laundering, with concealed durable zipper closure, reinforced seams, colourfast and low-shrinkage, complete and ready for use, all as specified.</t>
  </si>
  <si>
    <t>Extra blanket / throw (per bed) / Light fleece/cotton blanket</t>
  </si>
  <si>
    <t>Supply and delivery of hotel-grade king-size extra blanket/bed throw, approximately 240 × 260 cm, 250–350 g/m², made from quality fleece, microfleece, cotton/polyester blend or equivalent, soft and comfortable, plain neutral colour, securely finished edges, durable, easy-care, machine washable and suitable for frequent commercial laundering, low-shrinkage and colourfast, complete and ready for use, all as specified.</t>
  </si>
  <si>
    <t>Pillows (fiber, standard)</t>
  </si>
  <si>
    <t>Supply and deliver standard hotel-grade pillow, approximately 500 × 750 mm, with soft breathable plain-white cotton/cotton-blend cover, hypoallergenic hollow polyester/microfiber filling, medium support, reinforced stitching and durable construction, washable and suitable for repeated commercial laundering, complete with delivery.</t>
  </si>
  <si>
    <t>Bedside lamp</t>
  </si>
  <si>
    <t>Small table lamp</t>
  </si>
  <si>
    <t>Supply and deliver compact hotel-grade bedside table lamp, approximately 350–500 mm high, with stable decorative base, durable fabric/linen-look shade, replaceable E27 LED bulb 6–10 W, warm white 2700–3000 K, ON/OFF switch, 220–240 V supply, minimum 1.5 m cable and plug, complete with accessories, delivery, assembly and testing</t>
  </si>
  <si>
    <t>upholstered bedroom bench</t>
  </si>
  <si>
    <t>Supply and deliver **upholstered end-of-bed storage bench/loveseat**, overall size approximately **1400 W × 550 D × 700 H mm**, finished in **half-leather/semi-cuir upholstery**, with genuine leather to the seat and arm contact surfaces and high-quality matching PU leather to the back and sides. Bench shall incorporate **minimum 2 No. smoothly operating pull-out storage drawers** beneath the seat, fitted with durable runners and discreet/recessed handles. Provide **button-tufted cushioned seat**, flared upholstered arms, robust **solid hardwood internal frame**, and tapered/splayed solid timbe...</t>
  </si>
  <si>
    <t>Bedroom area rug/carpet</t>
  </si>
  <si>
    <t>Supply and install bedroom area rug, 2,800 × 3,000 mm, made of high-quality, stain-resistant polypropylene or polyester fibre,12 mm textured pile, neutral colour, non-slip backing, professionally bound edges, low-shedding, colourfast, durable and easy to clean, complete with underlay and all accessories,</t>
  </si>
  <si>
    <t>Living/Sitting</t>
  </si>
  <si>
    <t>2-seater sofa</t>
  </si>
  <si>
    <t>Compact fabric 2-seater</t>
  </si>
  <si>
    <t>Coffee table</t>
  </si>
  <si>
    <t>Oval coffee table, 100 × 50 × 41 cm, walnut-finish muvura top with cross-panel pedestal base, complete with 2 nested ottomans (approx. 40 × 38 × 33 cm) upholstered in half leather, high-density foam padding, finger-grip slot, floor-protective glides. As per reference image.</t>
  </si>
  <si>
    <t>Area rug</t>
  </si>
  <si>
    <t>Living Room</t>
  </si>
  <si>
    <t>Wall art frames set</t>
  </si>
  <si>
    <t>Supply and install **decorative wall art frame set for living-room decoration**, comprising a coordinated **5-piece gallery arrangement:** 1 No. **500 × 700 mm** statement artwork, 2 No. **280 × 360 mm** medium artworks and 2 No. **200 × 250 mm** accent artworks. **Preference shall be given to original handmade or locally crafted artwork inspired by Rwanda**, incorporating contemporary interpretations of **Rwandan culture, traditional patterns, landscapes, nature, architecture, heritage or everyday life**, using painting, illustration, textile, mixed-media or other suitable artistic techniques...</t>
  </si>
  <si>
    <t>For living</t>
  </si>
  <si>
    <t>Kitchen/Dining</t>
  </si>
  <si>
    <t>High stool (kitchen island/breakfast bar)</t>
  </si>
  <si>
    <t>Modern industrial high stool for kitchen island, seat height 65 cm (overall height 90-95 cm), moulded bucket seat and curved full backrest (approx. 40-45 cm wide) upholstered in tan/cognac leather or high-quality faux leather with vintage finish, centre-line backrest stitching and contrast edge stitching over high-density foam, black powder-coated tubular steel sled-base frame with two crossbar footrests and non-marking floor glides, minimum load capacity 120 kg,</t>
  </si>
  <si>
    <t>For breakfast bar/island seating</t>
  </si>
  <si>
    <t>LPG gas bottle</t>
  </si>
  <si>
    <t>Supply, deliver and provide new 15 kg refillable welded steel LPG cylinder, fitted with approved unified valve, protective valve guard and foot ring, corrosion-resistant finish and permanent identification markings, pressure- and leak-tested, filled with 15 kg commercial LPG, complete with compatible low-pressure LPG regulator, LPG-resistant flexible hose, hose clips/clamps and fittings, testing, commissioning, applicable certification and minimum 2-year warranty, delivered to site complete and ready for safe use</t>
  </si>
  <si>
    <t>Dinnerware set (12pc)</t>
  </si>
  <si>
    <t>**12-Piece Hotel-Grade Dinnerware Set:** Supply and deliver a high-quality **12-piece porcelain/vitrified ceramic dinnerware set for 4 persons**, comprising **4 dinner plates, 4 side/dessert plates and 4 soup/cereal bowls**, made from durable food-grade, chip-resistant and scratch-resistant porcelain/vitrified ceramic, with smooth non-porous glazed finish, uniform white or approved neutral colour, suitable for microwave and dishwasher use, resistant to staining and thermal shock, stackable and easy to clean, suitable for frequent guest use; complete with delivery, inspection and acceptance, wi...</t>
  </si>
  <si>
    <t>"Eating facilities" — self-catering kitchenware</t>
  </si>
  <si>
    <t>24-piece stainless steel cutlery set</t>
  </si>
  <si>
    <t>**24-Piece Stainless-Steel Cutlery Set:** Supply and deliver a **high-quality, hotel-apartment-grade 24-piece stainless-steel cutlery set for 6 persons**, comprising **6 dinner knives, 6 dinner forks, 6 dinner spoons and 6 teaspoons**, manufactured from **food-grade stainless steel, preferably 18/10 or minimum 18/0 grade**, with a durable polished/mirror finish, corrosion-, rust- and stain-resistant construction, smooth rounded edges, comfortable ergonomic handles, balanced weight and adequate thickness for regular guest use. The cutlery shall be **dishwasher-safe, hygienic, easy to clean and ...</t>
  </si>
  <si>
    <t>Cups / mugs set</t>
  </si>
  <si>
    <t>**8-Piece Hotel-Grade Ceramic Mug Set:** Supply and deliver a set of **6 matching high-quality ceramic/porcelain mugs**, each with a minimum capacity of **300 ml (approximately 10 oz)**, manufactured from durable food-grade, chip-resistant ceramic/porcelain with a smooth non-porous glazed finish, plain white or approved neutral colour, comfortable heat-resistant handle, stable base, microwave- and dishwasher-safe construction, resistant to staining, thermal shock and normal daily wear, and suitable for frequent guest use. All mugs shall be uniform in size, shape, colour and finish and free fro...</t>
  </si>
  <si>
    <t>Drinking glasses set</t>
  </si>
  <si>
    <t>Supply and delivery of a set of six (6) matching clear drinking tumblers, each with a nominal capacity of 350–400 ml, manufactured from durable, food-safe, lead-free glass suitable for regular hotel and serviced-apartment use. Glasses shall have a modern uniform design, stable base, smooth polished/rolled rim, clear transparent finish and good resistance to normal impact, thermal shock, scratching and staining. Glasses shall be dishwasher-safe, easy to clean and suitable for frequent use. All six pieces shall match in size, shape and finish and shall be free from cracks, chips, sharp edges, ex...</t>
  </si>
  <si>
    <t>Wine glasses (set of 6) / Stemmed wine glasses</t>
  </si>
  <si>
    <t>Supply and delivery of set of 6 modern stemmed wine glasses, approximately 375 ml capacity, 210–225 mm overall height, manufactured from clear lead-free, durable soda-lime or crystal glass suitable for hospitality use; stable foot, reinforced stem, smooth rolled/polished rim, balanced bowl, dishwasher-safe and resistant to normal commercial handling; complete with protective packaging and minimum 12-month warranty against manufacturing defects.</t>
  </si>
  <si>
    <t>Cookware set (pots &amp; pans)</t>
  </si>
  <si>
    <t>**Family-Size Non-Stick Cookware Set:** Supply and deliver a **complete, high-quality, hotel-apartment-grade non-stick cookware set** suitable for family-size meal preparation, comprising **minimum 6 pieces: 3 graduated cooking pots/saucepans, 1 deep sauté/frying pan, and 2 frying pans of different sizes**, with all applicable pots/pans supplied with **matching heat-resistant tempered-glass lids**. Cookware shall be manufactured from **heavy-gauge aluminium, die-cast aluminium or approved equivalent**, providing uniform and efficient heat distribution, with a durable **multi-layer food-safe no...</t>
  </si>
  <si>
    <t>Kitchen utensil set + chopping board</t>
  </si>
  <si>
    <t>**Complete Kitchen Utensil &amp; Food Preparation Set:** Supply and deliver a **high-quality, hotel-apartment-grade kitchen utensil and food-preparation set**, comprising a minimum of **12 essential items**: **1 chef’s knife (200 mm blade), 1 utility/paring knife, 1 vegetable peeler, 1 food-grade chopping board (minimum 400 × 300 × 15 mm), 1 heat-resistant silicone spatula, 1 cooking spoon, 1 slotted spoon, 1 soup/serving ladle, 1 kitchen tongs, 1 stainless-steel or silicone whisk, 1 can/bottle opener, and 1 utensil holder/stand**. Knives shall have high-quality stainless-steel blades with securel...</t>
  </si>
  <si>
    <t>Dish drying rack</t>
  </si>
  <si>
    <t>Supply and delivery of 2-tier countertop dish-drying rack, approximately 45 × 30 × 25 cm, made of Grade 304 stainless steel or equivalent high-quality food-grade corrosion-resistant material, with minimum 8-plate capacity, integrated plate slots, cup/glass holder, removable ventilated cutlery basket, removable drip/water collection tray and non-slip feet; stable, hygienic, easy to clean and suitable for daily serviced-apartment use, complete and ready for use, all as specified.</t>
  </si>
  <si>
    <t>Heat-resistant mitts/pair</t>
  </si>
  <si>
    <t>Supply and delivery of hotel-grade heat-resistant kitchen/oven mitts, pair, minimum 30 cm long, food-contact-safe heat-resistant silicone or equivalent, insulated lining, textured non-slip grip, extended cuff protection, minimum 230°C heat resistance, washable, water-resistant, durable and suitable for frequent commercial kitchen use, complete and ready for use, all as specified.</t>
  </si>
  <si>
    <t>Drinking water filtration system</t>
  </si>
  <si>
    <t>**Under-Sink Drinking Water Filtration System:** Supply, install, test and commission a high-quality hotel-apartment-grade under-sink Reverse Osmosis (RO) drinking-water filtration system with a minimum capacity of **100 GPD (approximately 300–400 litres/day)**, comprising multi-stage pre-filtration with **sediment and activated-carbon filters, RO membrane, post-carbon filter and UV sterilization**, complete with minimum **8–10 litre food-grade storage tank**, dedicated drinking-water faucet, automatic shut-off, pressure pump where required, food-grade tubing and fittings, leak-proof connectio...</t>
  </si>
  <si>
    <t>Fridge Food Storage Box</t>
  </si>
  <si>
    <t>**Fridge Food Storage &amp; Freezer Organizer Set:** Supply and deliver a high-quality, hotel-apartment-grade set of **transparent refrigerator/freezer food-storage organizer containers**, minimum **6 pieces in assorted practical sizes**, manufactured from durable **food-grade, BPA-free, shatter-resistant plastic (PET/PP or approved equivalent)**, suitable for refrigerator and freezer use. Containers shall be stackable, space-efficient, easy to clean, moisture-resistant and resistant to cracking, staining and normal cold-temperature use, with smooth rounded edges and integrated handles or easy-gri...</t>
  </si>
  <si>
    <t>Kitchen starter kit (dish soap, sponge, bin liners)</t>
  </si>
  <si>
    <t>Kitchen Starter Kit – Complete Set: Supply and deliver complete basic self-catering kitchen consumables starter kit for each serviced apartment, comprising 1 × 750 ml minimum concentrated dishwashing liquid, 3 dual-sided non-scratch dishwashing sponges/scouring pads, 1 roll of minimum 20 heavy-duty 20–30 L kitchen bin liners, 1 roll of minimum 20 small 5–10 L bin liners, 2 rolls of absorbent multi-ply kitchen paper towels, 1 × 500 ml minimum liquid hand soap with pump, and 1 pair reusable waterproof household cleaning gloves. All consumables shall be new, unopened, good-quality, safe for house...</t>
  </si>
  <si>
    <t>Windows</t>
  </si>
  <si>
    <t>Curtains (sheer + blackout, per window)</t>
  </si>
  <si>
    <t>**Curtains (Sheer + Blackout) with Double Aluminium Track, per Window:** Supply and install a complete high-quality hotel-apartment-grade two-layer curtain system comprising **plain sheer curtain and plain blackout curtain**, together with a **heavy-duty double-channel aluminium curtain track** as shown in the reference image, allowing the two curtain layers to operate independently on separate channels. The curtain track shall be durable powder-coated aluminium, corrosion-resistant, with smooth-running rollers/runners, suitable brackets at appropriate spacing, end caps, hooks/gliders and all ...</t>
  </si>
  <si>
    <t>1 living + 1 sleeping area window</t>
  </si>
  <si>
    <t>Bathroom (daily use &amp; amenities)</t>
  </si>
  <si>
    <t>Bath towel set (bath+hand+face)</t>
  </si>
  <si>
    <t>**Bath Towel Set (Bath + Hand + Face Towels):** Supply and deliver hotel/serviced-apartment grade white towel sets, each comprising one (1) bath towel approximately 70 × 140 cm, one (1) hand towel approximately 50 × 90 cm and one (1) face towel approximately 30 × 30 cm, manufactured from minimum 550 GSM, preferably 600 GSM, 100% combed/ring-spun cotton terry fabric or approved equivalent, with high absorbency, soft hand feel, double-stitched hems, durable construction and suitability for frequent commercial laundering. Towels shall be pure white, colourfast, free from defects and loose threads...</t>
  </si>
  <si>
    <t>Sanitary fittings already installed</t>
  </si>
  <si>
    <t>Foot Massage Bathroom Slippers</t>
  </si>
  <si>
    <t>**Foot Massage Bathroom Slippers:** Supply and deliver hotel/serviced-apartment quality open-toe bathroom foot massage slippers, manufactured from soft, lightweight, waterproof EVA, PE foam or approved equivalent, with a comfortable textured/nubbed insole providing gentle foot massage, and a patterned non-slip sole suitable for wet bathroom areas. Slippers shall be approximately 28–30 cm in length, with minimum 5 mm sole thickness, preferably 6–8 mm, white or off-white in colour, hygienic, new and unused, and individually packaged. Include all delivery, packaging and associated requirements, c...</t>
  </si>
  <si>
    <t>Set</t>
  </si>
  <si>
    <t>Bath mat</t>
  </si>
  <si>
    <t xml:space="preserve"> **Cotton Bath Mat:** Supply and deliver premium hotel/serviced-apartment quality bathroom bath mats, approximately **50 × 80 cm**, manufactured from **100% cotton or high-quality cotton-rich terry fabric**, minimum **600 GSM** and preferably **700–900 GSM**, providing excellent water absorption and a soft, comfortable underfoot feel. Mats shall have a dense terry/looped or tufted construction, reinforced and neatly finished edges to prevent fraying, and a **non-slip or anti-skid underside** suitable for use on ceramic, porcelain or other smooth bathroom floor finishes. The mats shall be **whi...</t>
  </si>
  <si>
    <t>Bathrobe</t>
  </si>
  <si>
    <t>**Cotton Bathrobe:** Supply and deliver premium hotel/serviced-apartment quality bathrobes manufactured from **100% combed/ring-spun cotton terry towelling**, minimum **400 GSM**, preferably 450–500 GSM, in **white colour**, with a soft, breathable and highly absorbent finish suitable for guest use after bathing. Bathrobes shall be adult universal size, approximately L/XL or equivalent, with long sleeves, adjustable matching waist belt, minimum two front/side pockets, neatly finished and reinforced seams and edges, and durable construction suitable for frequent commercial laundering. Fabric sh...</t>
  </si>
  <si>
    <t>Cleaning</t>
  </si>
  <si>
    <t>**Toilet Brush with Holder:** Supply and deliver a **hotel/serviced-apartment quality toilet brush set**, complete with brush, handle and matching hygienic holder. The brush shall have a **dense, durable nylon or polypropylene bristle head** suitable for effective cleaning of toilet bowls and under-rim areas. The handle shall be rigid, corrosion-resistant and securely fixed to the brush head, with a comfortable grip and minimum approximate length of **35 cm**.
The holder shall be manufactured from **durable, moisture-resistant and corrosion-resistant material**, such as stainless steel, ABS, ...</t>
  </si>
  <si>
    <t>Toilet paper (starter stock)</t>
  </si>
  <si>
    <t>Supply and deliver premium-quality white toilet tissue, 4 rolls per set, minimum 2-ply, soft, strong, absorbent, embossed and perforated, manufactured from virgin/high-quality tissue pulp, unscented and suitable for serviced-apartment/hospitality use. Rolls shall be new, hygienically packed and supplied as 4 rolls per set, from a reputable manufacturer, complete with delivery and Client approval.</t>
  </si>
  <si>
    <t>pack</t>
  </si>
  <si>
    <t>1 toothbrush + 1 toothpaste</t>
  </si>
  <si>
    <t>Supply and deliver individually wrapped guest dental kit suitable for serviced-apartment/hospitality use, comprising 1 No. adult soft-bristle toothbrush with rounded nylon bristles and ergonomic handle, and 1 No. fluoride toothpaste tube, minimum 10–20 g, from a reputable manufacturer. Toothbrush and toothpaste shall be supplied together in a sealed hygienic individual sachet/pouch or recyclable carton, tamper-evident, new and unused, with toothpaste within valid shelf life. All materials shall be safe for intended use and of good hospitality-grade quality, complete with delivery to site and s...</t>
  </si>
  <si>
    <t>Guest toiletries set (soap, shampoo, shower gel, 30ml)</t>
  </si>
  <si>
    <t>Supply and deliver premium hospitality-grade guest toiletries set, comprising 1 No. shampoo – 30 ml, 1 No. shower gel/body wash – 30 ml, and 1 No. individually wrapped bathing soap – minimum 20–30 g. Shampoo and shower gel shall be pH-balanced, dermatologically suitable, mildly fragranced, supplied in sealed, leak-resistant mini bottles/tubes with secure caps. Soap shall be mild, pleasantly fragranced and hygienically individually wrapped. All products shall be new, factory sealed, clearly labelled, within valid shelf life, and supplied in a matching/coordinated modern hotel-style presentation...</t>
  </si>
  <si>
    <t>Guest Room Extras</t>
  </si>
  <si>
    <t>Full-length mirror</t>
  </si>
  <si>
    <t>**Full-Length Mirror – Wall/Standing Type:** Supply and deliver a high-quality full-length mirror suitable for hotel/serviced-apartment guest rooms, approximately **1,800 mm high × 600 mm wide**, or approved equivalent size providing a clear full-body reflection. Mirror shall be manufactured from minimum **5 mm thick high-quality float/clear mirror glass**, with a uniform, distortion-free reflective surface and corrosion-resistant protective backing.
Mirror shall be provided with a **slim, modern frame** manufactured from powder-coated aluminium, stainless steel, metal or approved equivalent,...</t>
  </si>
  <si>
    <t>Trash bin</t>
  </si>
  <si>
    <t>**Small Pedal Bin:** Supply and deliver **hotel/serviced-apartment quality pedal-operated waste bins**, approximately **5 litres capacity**, suitable for guest bathroom use. The bin shall be manufactured from **corrosion-resistant stainless steel or durable, high-quality ABS/PP**, with a robust foot-pedal mechanism allowing hands-free opening and a fitted lid for hygienic containment of waste.
The bin shall be provided with a **removable internal plastic bucket/liner**, preferably with an integrated handle, for easy emptying and cleaning. The unit shall have a **stable, non-slip base** and a ...</t>
  </si>
  <si>
    <t>1 bathrooms + kitchen</t>
  </si>
  <si>
    <t>Laundry basket</t>
  </si>
  <si>
    <t>**Foldable Fabric Laundry Basket:** Supply and deliver hotel/serviced-apartment quality **foldable fabric laundry baskets**, suitable for guest bedrooms, bathrooms or laundry areas. Basket shall have a minimum capacity of approximately **40 litres**, with a durable freestanding construction and sufficient rigidity to maintain its shape during normal use.
The basket shall be manufactured from **durable, washable and moisture-resistant fabric**, such as Oxford polyester, polyester-cotton or approved equivalent, with a reinforced internal frame/rim and strong stitched seams. The interior shall p...</t>
  </si>
  <si>
    <t>Drying rack / Foldable clothes rack</t>
  </si>
  <si>
    <t>Supply and delivery of hotel/serviced-apartment grade 3-tier foldable clothes-drying rack, approx. 700 × 600 × 1700 mm (W × D × H) when open, ±50 mm, corrosion-resistant metal construction, two foldable side wings, multiple drying rails, minimum 30 kg distributed load capacity, four wheels with minimum two lockable, secure locking joints, stable construction and compact folding design, suitable for indoor and covered balcony use, complete and ready for use, all as specified.</t>
  </si>
  <si>
    <t>Supply and deliver commercial-grade flat microfiber spray mop with refillable minimum 400 ml spray reservoir, trigger spray system, swivel mop head, adjustable telescopic handle and washable reusable microfiber pads, complete with two (2) microfiber pads and all accessories, suitable for daily hospitality/serviced-apartment cleaning; Vileda, Leifheit or approved equivalent.</t>
  </si>
  <si>
    <t>Supply and deliver commercial-grade PVA squeeze sponge mop with high-absorbency replaceable sponge head, integrated mechanical wringing mechanism, durable corrosion-resistant handle, ergonomic grip and heavy-duty construction, suitable for daily cleaning of sealed hard floors in serviced apartments and hospitality facilities; complete with one installed sponge head and one spare replacement sponge head, including all accessories necessary for use. Vileda, Leifheit, Addis, Rubbermaid or approved equivalent.</t>
  </si>
  <si>
    <t>Supply and deliver commercial-grade long-handle dustpan and sweeping broom set comprising dense synthetic-bristle broom with durable corrosion-resistant handle and heavy-duty upright dustpan with flexible floor-contact edge and long ergonomic handle, including secure connections and clip/locking storage arrangement, suitable for daily housekeeping and hospitality use; complete and ready for use. Vileda, Addis, Rubbermaid or approved equivalent.</t>
  </si>
  <si>
    <t>Microfiber Cleaning Cloths</t>
  </si>
  <si>
    <t>Supply and deliver commercial-grade microfiber cleaning cloths/towels, minimum 80% polyester/20% polyamide, minimum 300 GSM and minimum 30 × 30 cm, highly absorbent, low-lint, non-abrasive, washable and reusable, with reinforced edges and colour-coded options, suitable for kitchen, housekeeping, glass, stainless-steel, appliance and general surface cleaning in serviced apartments; supplied as a hygienically packaged pack of 10 pieces. Vileda Professional, 3M, Unger, Addis or approved equivalent.</t>
  </si>
  <si>
    <t>Decorative planters</t>
  </si>
  <si>
    <t>Supply and deliver premium-quality modern decorative floor-standing planter, approximately 500–700 mm high × 350–450 mm wide/diameter, manufactured from durable fiberglass/FRP, fiberstone, UV-stabilized resin, high-quality ceramic or approved equivalent, with stable base, smooth premium finish, suitable drainage provision and matching removable drip tray for indoor use. Planter shall be suitable for serviced apartments and hospitality areas including living rooms, entrances, corridors, balconies and terraces, and shall be resistant to moisture, humidity and UV exposure where applicable. Comple...</t>
  </si>
  <si>
    <t>Dressing (daily use)</t>
  </si>
  <si>
    <t>Hanger set (20 pcs)</t>
  </si>
  <si>
    <t>Supply and deliver hotel/serviced-apartment grade clothes hanger set comprising 20 adult-size durable wooden or heavy-duty plastic hangers, approximately 42–45 cm wide, with smooth garment-safe finish, strong corrosion-resistant preferably 360° swivel metal hooks, contoured shoulders, anti-slip shoulder notches and integrated trouser bars, suitable for shirts, dresses, jackets and trousers. Hangers shall be uniform in design and finish and suitable for repeated guest use. Complete as a set of 20 No. New and unused. Wooden or equivalent heavy-duty plastic construction; approved equivalent brand...</t>
  </si>
  <si>
    <t>Bedroom</t>
  </si>
  <si>
    <t>Bedside table</t>
  </si>
  <si>
    <t>Muvura hardwood floating bedside table, approx. 450 × 400 × 250–300 mm, with one soft-close drawer, concealed handle/finger pull and concealed wall fixing, finished with clear satin PU, complete with fabrication, fittings and installation.</t>
  </si>
  <si>
    <t>L-shaped sofa (3 seater)</t>
  </si>
  <si>
    <t>Supply, deliver and install one modern L-shaped sectional sofa with chaise lounge**, comprising a three-seat main sofa and an integrated extended chaise, with a durable hardwood or equivalent structural frame (Umusave), high-density resilient foam seat and back cushions, premium tan/cognac brown Standard quality, half leather (semi cuir), padded square armrests, reinforced stitching, sturdy support legs and all necessary fittings and accessories. The sofa shall be manufactured and finished in accordance with the approved reference image, technical specifications and shop drawings,</t>
  </si>
  <si>
    <t>Living + bedroom windows</t>
  </si>
  <si>
    <t>Balcony</t>
  </si>
  <si>
    <t>Balcony seating set (2 chairs + coffee table)</t>
  </si>
  <si>
    <t>Supply, deliver and place commercial-grade weatherproof outdoor balcony bistro seating set comprising two (2) matching armchairs and one (1) coffee table, with corrosion-resistant powder-coated aluminium or equivalent outdoor-grade frame, UV-resistant synthetic rattan/rope/polypropylene or equivalent seating, weather-resistant cushions where specified, and durable outdoor-grade tabletop; complete with all fittings, protective feet, delivery, assembly, placement and all necessary accessories, suitable for serviced-apartment balconies in Rwanda, all as specified and approved by the Consultant.</t>
  </si>
  <si>
    <t>Assumes 1 balcony per unit — confirm against final drawings</t>
  </si>
  <si>
    <t>2 bathrooms; fittings already installed</t>
  </si>
  <si>
    <t>Cleaning, Spray Mop,</t>
  </si>
  <si>
    <t>Microfiber Cleaning Cloths: Cleaning Towel kichen tools</t>
  </si>
  <si>
    <t>Shoe rack</t>
  </si>
  <si>
    <t>Supply and deliver modern 5-tier freestanding shoe rack, overall size approximately 500(W) × 300(D) × 1,200(H) mm, fabricated from durable corrosion-resistant stainless-steel tubular frame and horizontal support rails, with smooth brushed/polished finish. Provide approximately 200–220 mm clear spacing between tiers, suitable for normal adult footwear, with capacity for approximately 8–10 pairs of shoes.
Rack shall have rigid reinforced joints, smooth rounded edges, stable construction and non-slip rubber feet/floor protectors. All components shall be rust- and moisture-resistant, easy to clean...</t>
  </si>
  <si>
    <t>180 cm x 200 cm</t>
  </si>
  <si>
    <t>0 per room for rotation</t>
  </si>
  <si>
    <t>Bedsheet set (fitted sheet + 2 pillowcases), Plain cotton set cotton</t>
  </si>
  <si>
    <t>2 sets per room for rotation</t>
  </si>
  <si>
    <t>Bedside lamp, Small table lamp</t>
  </si>
  <si>
    <t>upholstered bedroom bench: Upholstered Loveseat Sofa,</t>
  </si>
  <si>
    <t>Area Rug</t>
  </si>
  <si>
    <t>L-shaped sofa</t>
  </si>
  <si>
    <t>For living + 2 bedroom walls</t>
  </si>
  <si>
    <t>Dining set: table + 4 chairs</t>
  </si>
  <si>
    <t>Dining Set – 4 Seater Round: Supply and delivery of complete modern factory-made 4-seater round dining set comprising one round dining table and four matching dining chairs. Table to have approximately Ø1,000 mm diameter × 750 mm high, with minimum 20 mm thick premium sintered-stone/porcelain marble-effect tabletop, or natural marble of equivalent or superior quality, with polished/smooth, stain-resistant and easy-clean surface and safely finished rounded/polished edges. Table to have a heavy-duty powder-coated steel base/frame, corrosion-resistant and suitable for frequent guest use. Four mat...</t>
  </si>
  <si>
    <t>cycle</t>
  </si>
  <si>
    <t>Drinking glasses set,</t>
  </si>
  <si>
    <t>6</t>
  </si>
  <si>
    <t>2 bedrooms + living</t>
  </si>
  <si>
    <t>Balcony seating set (2 chairs + coffee table): Weatherproof outdoor bistro set</t>
  </si>
  <si>
    <t>2 bathrooms; 1 set is for rotation</t>
  </si>
  <si>
    <t>Cotton bath mat,</t>
  </si>
  <si>
    <t>Cotton bathrobe</t>
  </si>
  <si>
    <t>Toilet Brush with Holder</t>
  </si>
  <si>
    <t>Full-length mirror, Wall/standing mirror,</t>
  </si>
  <si>
    <t>Trash bin, Small pedal bin</t>
  </si>
  <si>
    <t>2 bathrooms + kitchen</t>
  </si>
  <si>
    <t>Laundry basket, Foldable fabric basket</t>
  </si>
  <si>
    <t>Cleaning, Squeeze Sponge Mop,</t>
  </si>
  <si>
    <t>Cleaning, dustpan, a sweeping broom</t>
  </si>
  <si>
    <t>Hanger set (20 pcs): Wooden/plastic hangers</t>
  </si>
  <si>
    <t>Reception (Basement)</t>
  </si>
  <si>
    <t>Reception desk/Front-desk counter</t>
  </si>
  <si>
    <t>Reception Desk / Front-Desk Counter: Supply, deliver and install complete reception counter approximately 1800 × 800 × 1100 mm, comprising 750 mm high working surface and raised visitor/privacy counter, constructed from high-density MDF/HDF or equivalent furniture-grade panels, minimum 25 mm worktop, durable scratch/moisture-resistant laminate/veneer finish, walnut timber-effect finish with charcoal/graphite stone-effect decorative front panels and vertical timber slat feature, lockable drawers/storage, cable-management grommets and concealed cable routing, quality hardware, edge banding, all ...</t>
  </si>
  <si>
    <t>Reception chair (staff) / Office swivel chair</t>
  </si>
  <si>
    <t>Supply, deliver and assemble complete ergonomic adjustable office/reception chair with high breathable black mesh backrest, ergonomic lumbar support, high-density foam upholstered seat, minimum seat width 450 mm and seat depth 430–470 mm, pneumatic gas-lift seat-height adjustment approximately 430–520 mm, 360° swivel, controlled tilt/recline mechanism with tension adjustment and lock, fixed ergonomic armrests, heavy-duty five-star reinforced base, five smooth-running twin-wheel castors suitable for hard floor finishes, minimum user load capacity 120 kg, durable commercial-grade materials and f...</t>
  </si>
  <si>
    <t>Multi-socket extension/Multiprise</t>
  </si>
  <si>
    <t>Supply, deliver and install heavy-duty 6-way surge-protected power extension suitable for reception/office equipment, rated 250V AC, 13A minimum, with minimum 2.0 m heavy-duty cable, overload protection, master ON/OFF switch with indicator, safety shutters and properly earthed plug, complete and ready for use</t>
  </si>
  <si>
    <t>Coffee table, Lobby coffee table</t>
  </si>
  <si>
    <t>Supply and delivery of round coffee table, diameter 60-65 cm x H 45 cm, with powder-coated metal frame and scratch-resistant matt charcoal top with rounded edges, non-marking feet, minimum 30 kg load capacity, with 2-year warranty, delivered fully assembled to the reception</t>
  </si>
  <si>
    <t>Waiting chairs/Single lobby chairs</t>
  </si>
  <si>
    <t>Supply and delivery of lounge armchair with powder-coated metal frame and half-leather (PU/genuine) upholstered seat and back cushions in dark grey, approx. W 70 x D 72 x H 78 cm, seat height 45-48 cm, HR foam filling, minimum 120 kg load capacity, with 2-year warranty, delivered fully assembled to the reception</t>
  </si>
  <si>
    <t>Key / pigeonhole cabinet and filling / Key storage cabinet</t>
  </si>
  <si>
    <t>Supply and install compact wall-mounted lockable key storage/pigeonhole cabinet, approx. 400×150×350 mm, minimum 24 numbered key hooks/positions, constructed from powder-coated steel, complete with lockable door, individual label holders, numbered key tags, wall fixing brackets and all necessary accessories, fully installed and ready for use.</t>
  </si>
  <si>
    <t>Area rug / Lobby rug</t>
  </si>
  <si>
    <t>Supply and install bedroom area rug, 1.0 × 1.5 m, made of high-quality, stain-resistant polypropylene or polyester fibre,12 mm textured pile, neutral colour, non-slip backing, professionally bound edges, low-shedding, colourfast, durable and easy to clean, complete with underlay and all accessories,</t>
  </si>
  <si>
    <t>filling cabinet</t>
  </si>
  <si>
    <t>Supply, delivery and installation of a wooden office filing/storage cabinet, size 900 mm (W) × 400 mm (D) × 1800 mm (H), comprising a lower section with two (2) lockable solid doors and an upper section with one (1) solid door and one (1) aluminium-framed glass door. Constructed of minimum 18 mm melamine-faced MDF/particleboard in light oak/maple wood-grain finish (or equivalent approved), with matching PVC edge banding on all exposed edges and a dark grey plinth (80-100 mm) with adjustable levelling feet. Fitted with two (2) adjustable shelves behind the glass door, each rated for not less th...</t>
  </si>
  <si>
    <t>Standard wall clock</t>
  </si>
  <si>
    <t>Supply and installation of a standard analogue wall clock for the reception area, round, minimum 30 cm (12") diameter, with a plain white or light face and clear black Arabic numerals (large, easy to read), black or silver frame in plastic, wood or metal, and a clear glass or acrylic cover. Fitted with a silent (non-ticking), continuous sweep quartz movement, powered by 1 x AA battery (battery to be supplied with the clock). Complete with a rear hanging hook and the wall fixings (plugs and screws) needed for installation. Supplied new, in the manufacturer's original packaging, free from defect...</t>
  </si>
  <si>
    <t>Guest Log Book</t>
  </si>
  <si>
    <t>Supply and delivery of a professionally bound Guest Registration and Check-In/Check-Out Book, suitable for use at the reception of a serviced apartment. The book shall be A4 size (210 × 297 mm) with a durable hard laminated cover, minimum 150 sheets (300 pages) of good-quality 80–100 gsm white paper, securely sewn or heavy-duty bound for frequent daily use. Pages shall be professionally pre-printed and ruled with clearly arranged fields for Registration No., Date, Guest Full Name, Nationality, ID/Passport No., Telephone/Contact, Apartment/Room No., Number of Guests, Check-In Date &amp; Time, Expec...</t>
  </si>
  <si>
    <t>Control Room (Basement)</t>
  </si>
  <si>
    <t>Control desk for CCTV/monitoring</t>
  </si>
  <si>
    <t>Supply, delivery and installation of a CCTV control/monitoring desk for a single screen, size 1200 mm (W) × 600 mm (D) × 750 mm (H). Top: minimum 25 mm thick melamine-faced MDF/particleboard in dark grey or wood-grain finish (or equivalent approved), with matching PVC edge banding on all exposed edges. Frame/legs: powder-coated steel or minimum 18 mm panel legs, with adjustable levelling feet. Fitted with a lockable side compartment (drawer or cabinet) for the NVR/DVR or small PC, ventilated at the back and sides, with a minimum of two (2) cable-management grommets in the desktop and a rear ca...</t>
  </si>
  <si>
    <t>Ergonomic office chair</t>
  </si>
  <si>
    <t>Storage / filing cabinet</t>
  </si>
  <si>
    <t>Gate House – Furniture</t>
  </si>
  <si>
    <t>Security desk / table / Compact guard post desk</t>
  </si>
  <si>
    <t>Supply and deliver **compact gatehouse/security desk**, overall size **800 × 500 × 750 mm (W × D × H)**, with simple rectangular worktop of minimum **25 mm thickness**, manufactured from **durable laminated solid/engineered board or equivalent high-strength material; MDF shall not be permitted**. Provide **1 No. lockable drawer**, sturdy side panels and/or reinforced powder-coated metal frame, adequate clear legroom for a security chair, cable-management grommet, smooth durable edge finishing, non-slip floor-protective feet, and a **scratch-, stain- and moisture-resistant finish** suitable for...</t>
  </si>
  <si>
    <t>Guard chair</t>
  </si>
  <si>
    <t>2 chairs for shift handover</t>
  </si>
  <si>
    <t>Visitor waiting chairs</t>
  </si>
  <si>
    <t>Storage cabinet / Lockable small cabinet</t>
  </si>
  <si>
    <t>Supply and delivery of a new lockable steel storage cabinet, approximately 400 mm W × 400 mm D × 1,800 mm H, suitable for use in a compact gatehouse/security post. Cabinet shall be manufactured from durable cold-rolled steel sheet, minimum 0.7–0.8 mm thickness, with corrosion-resistant powder-coated finish. Provide single or double hinged lockable door arrangement appropriate to the narrow width, secure cam/cylinder lock with minimum two keys, minimum 4 adjustable internal shelves, reinforced construction, suitable handles and shelf supports. Cabinet shall be stable, easy to clean and suitable...</t>
  </si>
  <si>
    <t>Visitor log book &amp; pen holder / Registration book &amp; stand</t>
  </si>
  <si>
    <t>Supply and delivery of a complete visitor/guest registration log book set for reception use in a serviced apartment. The set shall comprise one A4-size (210 × 297 mm) hardcover registration book, minimum 150 sheets / 300 pages, with durable laminated or coated cover, strong sewn or equivalent heavy-duty binding, and good-quality 80–100 gsm white writing paper suitable for frequent daily use. The registration pages shall be pre-ruled and clearly formatted with suitable columns for Date, Visitor/Guest Name, Identification/Contact, Apartment/Person Visited, Purpose of Visit, Time In, Time Out and...</t>
  </si>
  <si>
    <t>Common Laundry (below stairs)</t>
  </si>
  <si>
    <t>Supply and delivery of compact hotel/serviced-apartment grade foldable clothes-drying rack, approx. 1000 × 450 × 1400 mm (W × D × H) when open, ±50 mm, minimum 2-tier arrangement with foldable side sections, rust-resistant metal construction, multiple drying rails, minimum 15 kg distributed load capacity, secure locking mechanism, non-slip floor-protective feet and compact folding design for storage, suitable for small laundry-room use, complete and ready for use, all as specified.</t>
  </si>
  <si>
    <t>Rolling Laundry Trolley/Cart</t>
  </si>
  <si>
    <t>Supply and deliver compact commercial rolling laundry trolley/cart, overall size approximately 650 × 450 × 750 mm (L × W × H), comprising a durable corrosion-resistant stainless-steel or powder-coated tubular steel frame with removable 100–150 L heavy-duty washable and moisture-resistant polyester/PVC laundry bag, reinforced upper rim and supported base, fitted with ergonomic push handle and 4 No. heavy-duty 360° swivel non-marking castor wheels, minimum 75 mm diameter, with at least 2 No. lockable/braked castors, minimum 50 kg load capacity, smooth snag-free surfaces and rounded edges, suitab...</t>
  </si>
  <si>
    <t>Floor Cleaning/ Heavy-Duty Spin Mop &amp; Bucket Set</t>
  </si>
  <si>
    <t>Supply and deliver heavy-duty 360° spin mop and self-wringing bucket set, comprising durable high-impact PP plastic bucket of minimum 15 L capacity with integrated stainless-steel spin/wringing basket, splash guard, carrying handle and bottom drainage plug; complete with 360° rotating low-profile mop head, adjustable stainless-steel telescopic handle approximately 1.2–1.4 m long with non-slip hand grip, and minimum 3 No. washable, highly absorbent and replaceable microfiber mop heads, suitable for frequent commercial cleaning of ceramic, porcelain, marble, terrazzo, vinyl and other finished fl...</t>
  </si>
  <si>
    <t>per floor</t>
  </si>
  <si>
    <t>Toilet, sink, drains  cleaning</t>
  </si>
  <si>
    <t>Pipe Plunger Sink Drain Unblocker High Pressure Air Drain Blaster Pneumatic Plungers For Toilet Shower Floor Drain Blockage Tool</t>
  </si>
  <si>
    <t>Wet floor / caution signs: Supply and delivery of heavy-duty foldable A-frame “CAUTION – WET FLOOR” safety sign, manufactured from durable high-impact polypropylene (PP) in high-visibility yellow, approximately 600–650 mm high × 280–300 mm wide. Sign shall display permanent, clearly legible black “CAUTION – WET FLOOR” text and universal slip-hazard pictogram on both sides, with stable self-standing A-frame construction, wide base, integrated carrying handle and fold-flat design for easy transport and storage. Material shall be water-, chemical- and impact-resistant, easy to clean and suitable ...</t>
  </si>
  <si>
    <t>Toilet Brush Set with Holder: Supply and delivery of modern toilet brush set with holder, suitable for serviced-apartment bathrooms, comprising a durable dense-bristle toilet brush with corrosion-resistant 304 stainless-steel or high-quality ABS handle and replaceable brush head. Provide a freestanding enclosed or semi-enclosed holder, approximately Ø100–120 mm × 350–420 mm high, with removable internal drip tray/container to prevent leakage and facilitate hygienic cleaning. Holder shall have a stable non-slip base, moisture- and corrosion-resistant finish, compact modern design, and smooth ea...</t>
  </si>
  <si>
    <t>Glass cleaning kit (squeegee + extension pole): Supply and delivery of professional glass/window cleaning kit, comprising 350 mm (14") squeegee with durable aluminium/stainless-steel channel and replaceable streak-free rubber blade, 350 mm microfiber washer/T-bar with removable washable sleeve, and 2.5–3.0 m telescopic aluminium extension pole with secure locking mechanism, ergonomic non-slip grip and compatible attachment head. Complete with one spare squeegee rubber blade and one spare microfiber sleeve. All components shall be lightweight, corrosion-resistant, durable and suitable for frequ...</t>
  </si>
  <si>
    <t>(shared per 2 floors)</t>
  </si>
  <si>
    <t>ceiling duster (extendable): Supply and delivery of professional extendable ceiling/high-reach duster, comprising a lightweight telescopic aluminium pole adjustable up to 2.5–3.0 m, with secure locking mechanism and ergonomic non-slip grip. Complete with flexible/bendable microfiber duster head, approximately 350–450 mm long, capable of 360° dust and cobweb collection without scratching surfaces. Duster head shall be removable, washable and reusable, with dense microfiber/electrostatic fibres suitable for cleaning ceilings, high walls, corners, light fittings, air vents, curtain rails and othe...</t>
  </si>
  <si>
    <t>Heavy-duty push broom: Supply and delivery of heavy-duty commercial push broom, suitable for frequent indoor and outdoor sweeping of parking areas, terraces, walkways and paved surfaces. Provide 600 mm (24") wide reinforced broom head fitted with dense stiff polypropylene/PET synthetic bristles, approximately 60–80 mm long, resistant to moisture, wear and deformation. Complete with approximately 1.5 m long heavy-duty steel or aluminium handle, securely fixed to the head through a reinforced threaded/bracket connection and fitted with an ergonomic non-slip grip. Broom shall be durable and suita...</t>
  </si>
  <si>
    <t>Cleaning trolley/cart (multi-purpose): Supply and delivery of heavy-duty commercial cleaning/janitorial trolley, manufactured from durable impact-, corrosion- and chemical-resistant polypropylene (PP), suitable for daily housekeeping and general cleaning operations. Trolley shall comprise minimum 3 utility shelves/trays, front platform for mop bucket or cleaning equipment, 80–100 L removable waterproof waste/laundry bag with cover, integrated mop/broom holders and utility hooks, and ergonomic push handle. Approximate overall dimensions 1,100–1,300 × 450–550 × 950–1,050 mm (L×W×H). Complete wit...</t>
  </si>
  <si>
    <t>High-pressure water hose &amp; nozzle: Supply and delivery of heavy-duty reinforced water hose and spray nozzle set, comprising 30 m long × 19 mm (3/4") diameter flexible multi-layer PVC/polymer hose with fibre reinforcement, UV-, weather-, abrasion- and kink-resistant, suitable for frequent outdoor cleaning, vehicle washing and landscape watering. Hose shall have minimum working pressure 7 bar and minimum burst pressure 20 bar. Complete with heavy-duty metal/brass adjustable spray nozzle providing shut-off/flow control and adjustable spray from fine mist to concentrated jet, 3/4" corrosion-resist...</t>
  </si>
  <si>
    <t>Wheelbarrow: Supply and delivery of heavy-duty wheelbarrow, suitable for landscaping, gardening, cleaning and general maintenance works, comprising 100 L capacity reinforced galvanized-steel tray, approximately 1.0–1.2 mm thick, with rolled/reinforced rim for rigidity and corrosion resistance. Complete with heavy-duty tubular galvanized/powder-coated steel frame, reinforced legs and tray supports, ergonomic non-slip hand grips, and single Ø400 mm (16") heavy-duty pneumatic tyre, minimum 4-ply, mounted on steel rim with sealed bearings. Minimum recommended load capacity 100 kg.</t>
  </si>
  <si>
    <t>Heavy-duty trash bins: Supply and delivery of heavy-duty 240-litre wheeled waste bin, manufactured from high-quality UV-stabilized HDPE, impact-, weather- and corrosion-resistant, suitable for continuous indoor/outdoor use. Bin shall have a reinforced one-piece body, tight-fitting hinged flip lid, integral ergonomic handling grip, two heavy-duty rubber wheels approximately 200 mm diameter, and corrosion-resistant solid steel/stainless-steel axle for easy movement when loaded. Approximate overall dimensions 580 W × 740 D × 1,070 H mm. Bin shall comply with EN 840 or equivalent recognized standa...</t>
  </si>
  <si>
    <t>Rubber gloves : Revised BOQ Specification — Heavy-Duty Rubber Cleaning Gloves
Supply and delivery of heavy-duty reusable rubber cleaning gloves, manufactured from durable natural latex/nitrile rubber or equivalent, waterproof and resistant to common detergents and household cleaning chemicals. Gloves shall have textured non-slip palms and fingers, soft/flock-lined interior, and extended protective cuffs, with overall length approximately 300–350 mm and minimum thickness 0.35 mm. Flexible, tear-resistant and suitable for repeated housekeeping, washing and general cleaning operations. Provide ap...</t>
  </si>
  <si>
    <t>Grass slasher / brush cutter: Heavy-Duty Petrol Brush Cutter: Supply and deliver professional-grade petrol-powered grass/brush cutter, fitted with 2-stroke, air-cooled petrol engine, 50–52 cc capacity and minimum 1.4 kW output, straight heavy-duty drive shaft and durable gearbox; fitted with ergonomic bicycle-type handle with anti-vibration grips, adjustable double-shoulder harness and safety debris guard; complete with interchangeable nylon line trimmer head and minimum 255 mm 3-tooth hardened-steel cutting blade, fuel tank, easy-start system, tool kit, fuel-mixing container and all standard ...</t>
  </si>
  <si>
    <t>Grass cutter / couoa coupa: Supply and delivery of heavy-duty long-handled grass slasher/machete, suitable for routine cutting of tall grass, weeds and light vegetation. Blade to be manufactured from hardened and tempered high-carbon steel, approximately 650–750 mm long, minimum 2.0 mm thick, with a curved/rounded slashing end and factory-sharpened cutting edge. Complete with strong ergonomic hardwood handle, approximately 250–350 mm long, smoothly finished and securely fixed to the blade with heavy-duty rivets/fasteners. Steel surfaces shall have a corrosion-resistant protective finish. Tool ...</t>
  </si>
  <si>
    <t>coupa coupa</t>
  </si>
  <si>
    <t>Garden shears / hedge trimmers: Heavy-Duty Telescopic Hedge Shears: Supply and deliver professional-grade manual telescopic hedge shears with approximately 250–300 mm hardened SK5 high-carbon steel wavy blades, provided with non-stick/corrosion-resistant coating and adjustable blade tension for clean cutting; fitted with lightweight telescopic aluminium handles adjustable from approximately 700–900 mm, positive locking mechanism, ergonomic non-slip rubber grips and shock-absorbing bumpers; minimum cutting capacity approximately 10 mm, suitable for frequent trimming and shaping of hedges, shrub...</t>
  </si>
  <si>
    <t>Garden Rake: Supply and deliver professional-grade heavy-duty garden/bow rake with 16 rigid hardened high-carbon steel tines, approximately 400–450 mm wide steel head, reinforced head/socket and corrosion-resistant powder-coated finish; fitted with a strong fiberglass or seasoned hardwood handle approximately 1,400–1,500 mm long, securely fixed to the rake head and provided with a comfortable non-slip grip; suitable for frequent soil loosening and levelling, breaking soil clods, preparing planting beds, spreading topsoil/gravel and general landscaping maintenance, complete and ready for use, t...</t>
  </si>
  <si>
    <t>Garden Hoe: Supply and deliver professional heavy-duty garden hoe with forged hardened high-carbon steel blade approximately 200–250 mm wide and minimum 2.5 mm thick, sharpened working edge, reinforced eye/socket and corrosion-resistant protective finish; securely fitted with a strong seasoned hardwood or fiberglass handle approximately 1,400–1,500 mm long, with reinforced blade-to-handle connection and comfortable grip, suitable for frequent weeding, loosening and breaking soil, cultivation, forming planting beds and general landscaping maintenance, complete and ready for use, to Client-appro...</t>
  </si>
  <si>
    <t>Garden spade: Garden Spade: Supply and deliver professional heavy-duty digging spade with hardened forged high-carbon steel blade approximately 290 × 200 mm, minimum 2 mm thick, with sharpened cutting edge, reinforced socket and corrosion-resistant finish; fitted with strong fiberglass shaft and ergonomic non-slip D-grip handle, overall length approximately 1,050–1,150 mm, incorporating reinforced foot treads for safe and efficient digging; suitable for frequent digging, soil turning, planting, edging and general landscaping works, complete and ready for use, to Client-approved sample.</t>
  </si>
  <si>
    <t>Watering can: Heavy-Duty Garden Watering Can: Supply and deliver 12 L capacity heavy-duty watering can, manufactured from durable UV-resistant high-density polyethylene (HDPE/PE) with reinforced body, large filling opening and ergonomic balanced carry handle; fitted with long reinforced pouring spout and removable sprinkler rose/head providing a gentle, uniform spray or direct water flow when removed; resistant to cracking, impact and normal outdoor weather exposure, suitable for frequent watering of landscaping, lawns, flower beds, planters and rooftop plants, complete and ready for use, to C...</t>
  </si>
  <si>
    <t>Arosoire</t>
  </si>
  <si>
    <t>backpack pressure sprayer: Heavy-Duty Backpack Pressure Sprayer: Supply and deliver professional-grade manual knapsack/backpack pressure sprayer, 20 L capacity, comprising durable UV- and chemical-resistant high-density PP tank with graduated level markings and large filtered filling opening; heavy-duty piston pump capable of approximately 3–4.5 bar operating pressure, chemical-resistant seals and hose, ergonomic pump lever suitable for left- or right-hand operation, adjustable padded shoulder straps, trigger-operated shut-off valve and stainless-steel or corrosion-resistant spray lance approx...</t>
  </si>
  <si>
    <t>Footwear Boot: Heavy-Duty Waterproof Gumboots: Supply and deliver knee-high waterproof occupational gumboots, manufactured from durable one-piece molded PVC/rubber, approximately 350–400 mm high, with reinforced toe and heel areas, comfortable inner lining/removable insole and deep-tread, slip-resistant, abrasion-resistant outsole providing good grip on wet and muddy surfaces; boots shall be fully waterproof, washable, easy to clean and resistant to normal gardening chemicals, detergents, mud and moisture, supplied in assorted sizes to suit users, suitable for landscaping, gardening, wet-area ...</t>
  </si>
  <si>
    <t>Heavy-Duty Machete: Supply and deliver professional-grade general-purpose machete (panga) with approximately 450–500 mm (18–20 inch) hardened high-carbon steel blade, corrosion-resistant protective finish, sharpened cutting edge and reinforced full-tang construction; fitted with durable non-slip ergonomic handle securely riveted to the blade, overall length approximately 600–650 mm, complete with protective sheath/blade guard, suitable for routine landscaping, vegetation clearing and grounds maintenance, complete and ready for use, to Client-approved sample.</t>
  </si>
  <si>
    <t>Ladder: Heavy-Duty Multipurpose Aluminium Ladder: Supply and deliver professional-grade foldable/multipurpose aluminium ladder, configurable for use as an A-frame step ladder and straight/extension ladder, manufactured from high-strength corrosion-resistant aluminium alloy with reinforced side rails and anti-slip serrated rungs; approximately 2.0–2.5 m A-frame working configuration and 4.0–5.0 m maximum extended length, fitted with heavy-duty positive-locking hinges/joints, wide stabilizer bars, non-slip rubber feet and safety locking devices; minimum safe working load 150 kg (EN 131 or equiva...</t>
  </si>
  <si>
    <t>Corridors</t>
  </si>
  <si>
    <t>2 sides of the corridors to all floors</t>
  </si>
  <si>
    <t>Outdoor dining table + 4 chairs</t>
  </si>
  <si>
    <t>Outdoor 4-Seater Dining Set: Supply and deliver modern commercial-grade outdoor dining set, comprising 1 No. round dining table and 4 No. matching armchairs; table approximately Ø1,000–1,100 × 750 mm high, with durable 20–30 mm weather-resistant compact HPL, sintered-stone/porcelain or equivalent non-porous tabletop, supported on rigid powder-coated galvanized-steel or aluminium central/cross-leg frame with adjustable non-slip feet; chairs approximately 550–600 mm wide × 600–650 mm deep × 780–850 mm high, seat height approximately 450 mm, constructed with corrosion-resistant powder-coated galv...</t>
  </si>
  <si>
    <t>Rooftop counter + 2 stools</t>
  </si>
  <si>
    <t>Small relax/bar counter set / Supply and deliver modern outdoor bar-height counter set comprising 1 No. round counter/table and 2 No. matching high stools, similar to the approved reference image; counter approximately Ø700–800 × 1000–1050 mm high, with 20–30 mm thick weather-resistant compact HPL, sintered-stone or equivalent non-porous tabletop with smooth rounded edges, supported on rigid powder-coated galvanized-steel/metal frame with reinforced base and adjustable non-slip feet; stools approximately 450–500 mm wide × 500–550 mm deep × 950–1050 mm overall height, seat height 700–750 mm, co...</t>
  </si>
  <si>
    <t>For guests to relax with drinks/snacks</t>
  </si>
  <si>
    <t>Fire blanket (kitchen) / 1m x 1m fire blanket in wall case</t>
  </si>
  <si>
    <t>Supply and install 1.0 × 1.0 m fire blanket certified to EN 1869:2019 or approved equivalent, manufactured from fire-resistant woven fiberglass/glass-fibre material, suitable for smothering small kitchen/cooking-oil fires, complete with quick-release pull tabs, durable wall-mounted protective case/pouch, clear operating pictograms/instructions, identification/certification markings, mounting accessories and fixing, complete to manufacturer's recommendations and Client/Consultant approval.</t>
  </si>
  <si>
    <t>1 per apartment kitchen</t>
  </si>
  <si>
    <t>First aid station (wall cabinet, stocked) / Central first-aid cabinet Central First-Aid Station/Cabinet – Fully Stocked:</t>
  </si>
  <si>
    <t>Supply, deliver and install large lockable wall-mounted first-aid cabinet, approx. 600 × 650 × 200 mm (W×H×D), manufactured from durable corrosion-resistant powder-coated steel, finished white with green/white FIRST AID identification, robust hinged door, lock with minimum 2 keys, and 3–4 adjustable internal shelves/compartments.
Cabinet shall be fully stocked with appropriate first-aid supplies including assorted sterile plasters, gauze pads, wound and eye dressings, crepe/conforming/triangular bandages, medical tape, antiseptic wipes, sterile saline wound/eye wash, nitrile gloves, CPR face s...</t>
  </si>
  <si>
    <t>Placed in the basement or rooftop, In addition to the first-aid kit</t>
  </si>
  <si>
    <t>first-aid kit</t>
  </si>
  <si>
    <t>Supply and deliver compact modern portable first-aid kit in durable water-resistant zippered EVA/nylon case or rigid ABS/PP box, approx. 220–280 × 150–200 × 60–100 mm, clearly marked “FIRST AID,” with organized internal compartments, fully stocked with assorted sterile plasters, gauze pads, wound dressings, bandages, triangular bandage, medical tape, antiseptic wipes, nitrile gloves, CPR face shield, instant cold pack, burn dressing/gel, sterile saline pods, scissors, tweezers, safety pins, face masks and first-aid instruction guide; complete with tamper-evident seal and contents/expiry checkl...</t>
  </si>
  <si>
    <t>basement reception+cleaners room + gate house +barbecue+ 14 units</t>
  </si>
  <si>
    <t>In-room guest directory / compendium /Wi-Fi, house rules, emergency numbers</t>
  </si>
  <si>
    <t>Supply and deliver one complete in-room guest directory/compendium for serviced-apartment use, professionally designed and branded, comprising a durable A5 hard-cover or premium PU/leatherette folder with wipe-clean finish, minimum 20 information pages, high-quality laminated or coated printed inserts, and clear section dividers. The compendium shall include, as applicable, property welcome/information, reception contact details, Wi-Fi network name and password with QR code for easy connection, check-in/check-out information, house rules, quiet hours, smoking policy, visitor policy, parking in...</t>
  </si>
  <si>
    <t>Entrance</t>
  </si>
  <si>
    <t>Doormat /Coir/rubber entrance mat</t>
  </si>
  <si>
    <t>Supply and deliver commercial-grade entrance doormat, approximately 900 × 600 mm, made of durable natural coir/coconut fibre or heavy-duty synthetic coir, with non-slip rubber/PVC backing, dense dirt-scraping surface, moisture-absorbing properties, low-profile edges, colourfast and suitable for frequent pedestrian traffic at serviced-apartment entrances. Mat shall be resistant to normal moisture, abrasion, mould and mildew, easy to vacuum/shake/clean, and shall remain stable without curling or excessive movement during use. Provide a neat rectangular contemporary design in dark brown, charcoal...</t>
  </si>
  <si>
    <t>Reserve LPG Gas Cylinder, 15 kg</t>
  </si>
  <si>
    <t>Guest Experience Add-ons</t>
  </si>
  <si>
    <t>Umbrella</t>
  </si>
  <si>
    <t>Premium branded automatic folding reception/guest umbrella, approx. 1,050–1,150 mm open diameter, minimum 8 reinforced fiberglass ribs (10 preferred), 210T water-repellent quick-drying pongee/polyester canopy, corrosion-resistant telescopic shaft, automatic open/close mechanism, ergonomic non-slip/wood-finish handle and matching storage sleeve; custom printed with Serviced Apartment name/logo on minimum two opposite canopy panels using durable waterproof and colourfast printing, including artwork/mock-up, sample approval, customization and delivery, complete.</t>
  </si>
  <si>
    <t>Reception</t>
  </si>
  <si>
    <t>LOT 2 TOTAL</t>
  </si>
  <si>
    <t>LOT 3 – ELECTRONICS, ELECTRICAL APPLIANCES &amp; EQUIPMENT</t>
  </si>
  <si>
    <t>Standing fan</t>
  </si>
  <si>
    <t>Supply and deliver 16-inch (400 mm) remote-controlled oscillating pedestal fan, 50–65 W, 220–240 V/50 Hz, minimum 3 speeds, minimum 5 blades, adjustable height and tilt, automatic oscillation, built-in timer, safety grille and heavy-duty stable base, complete with remote control, batteries, assembly, testing and commissioning.</t>
  </si>
  <si>
    <t>Ironing board + iron set</t>
  </si>
  <si>
    <t>IRON + IRONING BOARD – IN-UNIT: Supply and delivery of complete modern hotel/serviced-apartment ironing set comprising a high-quality steam iron, minimum 2,600 W, and a foldable, height-adjustable ironing board with heat-resistant padded cover and integrated heat-resistant iron rest; ceramic or equivalent high-glide soleplate; adjustable temperature and variable steam control; minimum 300 ml water tank; steam-shot/boost function; anti-drip and anti-scale protection; vertical steaming; automatic safety shut-off and overheat protection; stable corrosion-resistant metal board frame with non-slip ...</t>
  </si>
  <si>
    <t>In-room digital safe / Laptop-size digital safe</t>
  </si>
  <si>
    <t>Supply, delivery and installation of hotel-grade laptop-size electronic digital safe, approximately 20 × 43 × 38 cm (H × W × D), minimum 25 L capacity, suitable for 15–17 inch laptop, heavy-duty steel construction, reinforced door, motorized electronic locking bolts, programmable digital PIN keypad, emergency/master override, low-battery warning, incorrect-code lockout, internal lining/light, secure anchoring provision, complete with batteries, fixing accessories, testing, commissioning and operating instructions, all as specified.</t>
  </si>
  <si>
    <t>Television 55"</t>
  </si>
  <si>
    <t>Supply, delivery and installation of Hisense 55-inch 4K UHD (3840 × 2160) Smart LED TV, current 2026 model (A-series or approved equivalent), with flat LED backlit screen, HDR10 or better, 60 Hz refresh rate, Google TV/VIDAA smart OS with built-in Wi-Fi, Bluetooth, Ethernet, screen casting and pre-installed YouTube and Netflix, DVB-T2/S2 digital tuner compatible with local decoders, min. 3 × HDMI (1 with eARC), min. 2 × USB, 2 × 10 W Dolby Audio speakers, 220-240V 50Hz power input with Type C/J plug, complete with remote control, VESA wall-mount bracket, HDMI cable and user manual, brand new i...</t>
  </si>
  <si>
    <t>Refrigerator (~300L, double door)</t>
  </si>
  <si>
    <t>Supply, deliver, install and commission Hisense 300 L double-door refrigerator, Model RT1N300NEBN or approved equivalent, with top-mounted freezer, black finish, defrost cooling technology, tempered-glass shelves, adjustable temperature control, vegetable crisper, door storage compartments, low-noise operation, complete with standard accessories, manufacturer's warranty and user manual.</t>
  </si>
  <si>
    <t>Standing cooker with oven (4-burner)</t>
  </si>
  <si>
    <t xml:space="preserve"> Supply and deliver a high-quality, hotel-apartment-grade freestanding cooker, Haier HRE6313CDRSS or approved equivalent, approximately 600 × 600 mm, featuring 3 LPG gas burners and 1 electric hotplate, gas oven with integrated burner, internal oven light, heat-resistant glass oven door, adjustable temperature control, removable oven tray and rack, durable enamelled or stainless-steel finish, robust top pan supports, flame-failure safety protection, and all necessary accessories, gas connections and electrical fittings. The cooker shall be energy-efficient, easy to clean, durable and suitable ...</t>
  </si>
  <si>
    <t>Microwave oven</t>
  </si>
  <si>
    <t>Supply and deliver a high-quality, hotel-apartment-grade 25-litre freestanding digital microwave oven with integrated grill function, Samsung, Hisense, Mika or approved equivalent, with a minimum microwave output of 800 W and grill function of approximately 1,000 W or higher, operating at 220–240 V, 50 Hz. The appliance shall have a digital control panel with LED display, multiple adjustable power levels, programmable timer, automatic cooking and defrost programmes, separate or combined microwave/grill functions, child safety lock, interior lighting, durable removable glass turntable, easy-to-...</t>
  </si>
  <si>
    <t>Electric kettle</t>
  </si>
  <si>
    <t>Supply and deliver a high-quality, hotel-apartment-grade 1.7-litre cordless electric kettle, Philips, Black &amp; Decker, Kenwood, Mika or approved equivalent, with a minimum 1,850–2,200 W rapid-boil concealed heating element, 220–240 V, 50 Hz power supply, 360° swivel cordless base, durable stainless-steel or high-quality heat-resistant body, automatic switch-off, boil-dry and overheat protection, safety-lock lid, removable washable limescale filter, external water-level indicator, power-on indicator light and comfortable heat-resistant handle. The kettle shall be easy to clean, durable and suita...</t>
  </si>
  <si>
    <t>Toaster</t>
  </si>
  <si>
    <t>Supply and deliver a high-quality, hotel-apartment-grade 2-slice electric toaster, **Black+Decker ET124-B5/ET122-B5, Philips HD2581 or approved equivalent**, rated at **800–1,000 W, 220–240 V, 50 Hz**, with two extra-wide self-centering bread slots, adjustable browning control with minimum 6 settings, automatic pop-up function, reheat, defrost and cancel functions, high-lift lever, removable slide-out crumb tray, durable heat-resistant housing, non-slip feet and easy-to-clean finish. The toaster shall be durable, safe and suitable for frequent guest use, complete with power cable, user manual,...</t>
  </si>
  <si>
    <t>Rice cooker</t>
  </si>
  <si>
    <t>Supply and deliver a high-quality, hotel-apartment-grade **1.8-litre automatic electric rice cooker**, such as **Black+Decker RC1800/RC1850, Kenwood RCM45.000SS, or approved equivalent**, rated at approximately **650–1,000 W, 220–240 V, 50 Hz**, with automatic cooking and keep-warm functions, durable removable non-stick inner cooking pot, tempered-glass or heat-resistant lid, cool-touch handles, cooking/keep-warm indicator lights, steam vent, overheat/boil-dry protection, easy-clean construction, and suitable capacity for regular guest use. Complete with **steaming basket, measuring cup, servi...</t>
  </si>
  <si>
    <t>Double Stack Air Fryer</t>
  </si>
  <si>
    <t>**8–9 Litre Dual-Zone Air Fryer:** Supply and deliver a high-quality, hotel-apartment-grade **dual-zone digital air fryer with two independent cooking baskets**, total capacity **minimum 8 litres (approximately 4 L + 4 L per basket)**, rated at approximately **1,700–2,750 W, 220–240 V, 50 Hz**, suitable for French fries, chicken, vegetables and other foods. The appliance shall have independent temperature and time controls for each basket, **Dual Cook/Match Cook and Sync Finish functions**, adjustable temperature of approximately **40–200°C**, timer of at least 60 minutes, digital LED/touch co...</t>
  </si>
  <si>
    <t>Blender</t>
  </si>
  <si>
    <t>**1.5–1.8 L Kitchen Blender:** Supply and deliver a high-quality, hotel-apartment-grade electric kitchen blender, such as **Black+Decker, Kenwood, Philips or approved equivalent**, with minimum **600 W motor power**, **1.5–1.8 L working capacity**, 220–240 V, 50 Hz, durable BPA-free or high-quality food-grade jar, stainless-steel multi-purpose blades, minimum 2 speed settings plus pulse function, ice-crushing capability, secure locking lid with filler cap, overload/overheat protection, non-slip feet and easy-to-clean removable components; complete with grinding mill attachment for spices/coffe...</t>
  </si>
  <si>
    <t>coffee maker</t>
  </si>
  <si>
    <t>**10-Cup / 1.25-Litre Drip Coffee Maker:** Supply and deliver a high-quality, hotel-apartment-grade automatic drip coffee maker, such as **Black+Decker DCM750S-B5, Philips or approved equivalent**, with minimum **750 W power**, approximately **1.25 L / 10-cup capacity**, 220–240 V, 50 Hz, durable heat-resistant glass carafe with ergonomic handle, removable washable filter basket, permanent or reusable coffee filter, transparent water-level indicator, automatic drip-stop function, non-stick warming plate with keep-warm function, illuminated ON/OFF control, automatic shut-off and boil-dry/overhe...</t>
  </si>
  <si>
    <t>LPG gas leak / CO detector (kitchen)</t>
  </si>
  <si>
    <t>Supply, deliver and install combined LPG/combustible-gas and carbon-monoxide (CO) detector for apartment kitchen, suitable for LPG/propane/butane detection, with electrochemical CO sensor, minimum 85 dB audible alarm, visual LED indication, test/reset function, fault and low-battery indication, 220–240V AC power with battery backup, certified for indoor residential use, complete with mounting accessories, testing, commissioning, manufacturer's documentation and minimum 2-year warranty, all complete.</t>
  </si>
  <si>
    <t>Air Conditioning</t>
  </si>
  <si>
    <t>Split AC unit (indoor + outdoor, 1.0–1.5HP)</t>
  </si>
  <si>
    <t>Supply, deliver, install, test and commission one (1) wall-mounted inverter split-type air-conditioning unit, 18,000 BTU/h (approximately 5.3 kW) cooling capacity, comprising one indoor fan-coil unit and one matching outdoor condensing unit, complete with wireless remote controller, washable filters, automatic restart, adjustable airflow, suitable corrosion protection, environmentally acceptable refrigerant such as R32 or approved equivalent, and all manufacturer's standard accessories and connection materials required for connection to the existing refrigerant, condensate drainage and electri...</t>
  </si>
  <si>
    <t>Electrical/piping provisions already in place per client; unit hardware only</t>
  </si>
  <si>
    <t>Hair dryer</t>
  </si>
  <si>
    <t>**Compact Wall-Mounted/Handheld Hair Dryer:** Supply, deliver and install commercial hotel/serviced-apartment grade compact hair dryers, suitable for frequent guest use and bathroom/vanity installation, rated **220–240 V AC, 50 Hz, approximately 1,600–2,000 W**, or approved equivalent. Each unit shall have a minimum of **two (2) airflow/speed settings, three (3) heat/temperature settings and a separate cool-air/cool-shot function**, together with effective thermal/overheat protection and automatic safety cut-off.
The dryer shall be lightweight, ergonomically designed and supplied with a **con...</t>
  </si>
  <si>
    <t>Split AC unit (indoor + outdoor, 1.5HP)</t>
  </si>
  <si>
    <t>1 for bedroom + 1 for living room; provisions already in place per client</t>
  </si>
  <si>
    <t>Standing fan: Oscillating stand fan</t>
  </si>
  <si>
    <t>Ironing board + iron set / Iron + ironing board (in-unit),</t>
  </si>
  <si>
    <t>25-Litre Digital Microwave Oven with Grill</t>
  </si>
  <si>
    <t>1.7-Litre Electric Kettle</t>
  </si>
  <si>
    <t>2-Slice Electric Toaster</t>
  </si>
  <si>
    <t>Split AC unit (indoor + outdoor) only, provisions already in place</t>
  </si>
  <si>
    <t>1 living room;</t>
  </si>
  <si>
    <t>Compact wall/handheld dryer</t>
  </si>
  <si>
    <t>printer / print, scan,</t>
  </si>
  <si>
    <t>A4 Colour Multifunction Laser Printer, Print/Scan/Copy, ≥25 ppm, automatic duplex, ≥50-sheet ADF, ≥250-sheet paper tray, colour flatbed scanner, USB/Ethernet/Wi-Fi connectivity, suitable for reception/office use, including starter toner, installation, commissioning and 12-month warranty – HP Color LaserJet Pro MFP 3303fdw or approved equivalent.</t>
  </si>
  <si>
    <t>Water dispenser (hot &amp; cold) / Standing dispenser</t>
  </si>
  <si>
    <t>Supply, deliver and install compact floor-standing top-loading hot and cold water dispenser, suitable for standard 18–20 L water bottle, 220–240V/50Hz, with compressor cooling, minimum 4 L/h heating and 2 L/h cooling capacity, stainless-steel water tanks, child safety lock, separate hot/cold taps, removable drip tray, lower storage cabinet and all necessary accessories, complete with minimum 12-month warranty.</t>
  </si>
  <si>
    <t>guest amenity</t>
  </si>
  <si>
    <t>Standing dispenser: bottle</t>
  </si>
  <si>
    <t>Supply and deliver **18.9–20 litre reusable food-grade water dispenser bottle**, suitable for standard standing hot/cold water dispenser, complete with compatible hygienic cap/closure, leak-resistant design and all necessary accessories, ready for use.</t>
  </si>
  <si>
    <t>Gate House – Security Equipment</t>
  </si>
  <si>
    <t>Handheld metal detector (wand) / Battery-powered scanner wand</t>
  </si>
  <si>
    <t>Supply, deliver to site, test and commission one (1) new professional handheld metal detector wand, suitable for security screening of persons at the gatehouse/reception entrance of a serviced apartment. The detector shall be ZKTeco ZK-D100S or approved equivalent/superior, incorporating reliable high-sensitivity detection of ferrous and non-ferrous metallic objects concealed on or carried by a person.
The unit shall provide adjustable detection sensitivity, with high/low sensitivity selection or equivalent, and shall provide clear audible and visual LED alarm indication, with vibration and vi...</t>
  </si>
  <si>
    <t>1 per guard/shift</t>
  </si>
  <si>
    <t>Under-vehicle / car check mirror / Rolling security inspection mirror with light (wheeled, convex)</t>
  </si>
  <si>
    <t>Supply, deliver, assemble, test and commission one wheeled under-vehicle security inspection mirror, with minimum 300 mm convex wide-angle mirror, adjustable 1,200–1,400 mm inspection handle, integrated LED inspection light, robust wheeled mobile base, complete accessories and fittings, suitable for inspection of vehicles at the gatehouse; ZKTeco ZK-M3 or approved equivalent/superior, complete with minimum 12-month warranty.</t>
  </si>
  <si>
    <t>Rechargeable security torch / LED torch</t>
  </si>
  <si>
    <t>Supply and deliver rechargeable high-power LED security torch/flashlight, IBABI Tech W5185 or approved equivalent/superior, with minimum 2,000-lumen LED output, rechargeable lithium battery, USB Type-C charging, minimum 300 m effective illumination range, minimum 4 lighting modes including high/medium/low and SOS/strobe, battery/power-level indicator, robust aluminium-alloy or equivalent impact-resistant housing, non-slip grip, weather-resistant construction, complete with rechargeable battery, USB Type-C charging cable/adapter and all standard accessories, suitable for security patrol and gat...</t>
  </si>
  <si>
    <t>Washing &amp; Drying Machine</t>
  </si>
  <si>
    <t>Supply, delivery, installation, testing and commissioning of LG 18 kg / 10 kg Smart Front-Load Washer-Dryer, or approved equivalent, suitable for centralized laundry operation of a 14-unit serviced apartment. Machine shall have minimum 18 kg washing capacity and 10 kg drying capacity, Inverter Direct Drive motor, automatic wash-and-dry operation, TurboWash or equivalent rapid-wash technology, steam/hygiene cycle, multiple fabric-care programmes, adjustable water temperature and spin speed, automatic load sensing, stainless-steel drum, digital/touch control display, child/control lock, delay st...</t>
  </si>
  <si>
    <t>Shared facility</t>
  </si>
  <si>
    <t>standing garment steamer</t>
  </si>
  <si>
    <t>Supply and delivery of floor-standing garment steamer, Philips STE1020/46 (1000 Series) or equivalent, suitable for serviced-apartment laundry and housekeeping use; 1,800 W, 220–240 V, 50 Hz, with minimum 1.8 L detachable water tank, continuous steam output minimum 36 g/min, maximum 45-second heat-up time, and minimum 3 adjustable steam settings. Complete with adjustable double support poles, integrated garment hanger, flexible steam hose, ergonomic steam head, fabric brush and heat-protection glove. Unit shall incorporate easy-rinse/descaling provision, be suitable for different ironable fabr...</t>
  </si>
  <si>
    <t>Cleaning / High-Temperature Steam Cleaner</t>
  </si>
  <si>
    <t>High-Temperature Steam Cleaner: Supply and deliver heavy-duty portable high-temperature steam cleaning machine, suitable for frequent housekeeping and deep cleaning of a 14-unit serviced apartment, rated 2,000–2,500 W, 220–240 V, 50 Hz, capable of producing continuous high-temperature steam of minimum 100°C, with rapid heat-up of ≤30 seconds, adjustable steam output, minimum 1.0 L refillable water tank, flexible high-temperature steam hose, ergonomic hand-held steam gun, stainless-steel/aluminium extension tubes, and minimum 3 m power cable; complete with floor-cleaning head, washable/reusable...</t>
  </si>
  <si>
    <t>high-temperature steam cleaner, (shared per 2 floors)</t>
  </si>
  <si>
    <t>Cleaning / Commercial Wet &amp; Dry Vacuum Cleaner</t>
  </si>
  <si>
    <t>Commercial Wet &amp; Dry Vacuum Cleaner: Supply and deliver professional heavy-duty wet-and-dry vacuum cleaner, suitable for frequent housekeeping of a 14-unit serviced apartment, with 1,400–1,600 W motor, 220–240 V, 50 Hz, minimum 28–30 L stainless-steel or heavy-duty impact-resistant collection tank, minimum suction pressure of 22 kPa and airflow of ≥55 L/s, capable of vacuuming dry dust/debris and liquids; complete with washable/reusable cartridge or equivalent high-efficiency filter, automatic float shut-off for wet collection, minimum 2.0 m flexible suction hose, telescopic/metal suction tube...</t>
  </si>
  <si>
    <t>Wet &amp; dry Vacuum cleaner (shared per 2  floors)</t>
  </si>
  <si>
    <t>Cleaning / Cordless Electric Spin Scrubber</t>
  </si>
  <si>
    <t>Cordless Electric Spin Scrubber: Supply and deliver heavy-duty rechargeable cordless electric spin scrubber for regular serviced-apartment housekeeping, fitted with high-torque motor providing minimum 2 adjustable speeds of approximately 300–450 RPM, IPX7 waterproof-rated cleaning head, rechargeable lithium-ion battery ≥2,500 mAh providing minimum 90 minutes continuous operating time, battery-level indicator and suitable charger; complete with adjustable telescopic corrosion-resistant metal handle extending approximately 0.8–1.2 m, ergonomic non-slip grip, adjustable-angle rotating head and mi...</t>
  </si>
  <si>
    <t>Electric Cleaning Brush Cordless Spin Scrubber Adjustable Waterproof Cleaner Charging Clean Bathroom Kitchen Cleaning Tools Set ((shared per floor)</t>
  </si>
  <si>
    <t>Outdoor ambient speaker / Weatherproof Bluetooth speaker</t>
  </si>
  <si>
    <t>Supply and deliver premium portable outdoor Bluetooth speaker, JBL Xtreme 4 or latest equivalent/superior model, suitable for ambient music on a serviced-apartment rooftop terrace. Speaker shall provide minimum 70 W RMS output on AC power / 50 W RMS battery operation, IP67 minimum waterproof and dustproof rating, Bluetooth 5.3 or later, multi-speaker wireless pairing, high-quality stereo sound with enhanced bass, and rechargeable battery providing minimum 20 hours playback.
Provide USB-C charging/power-bank functionality, replaceable/rechargeable battery where available, mobile-app control/equ...</t>
  </si>
  <si>
    <t>Relaxation vibe for guests/ Optional</t>
  </si>
  <si>
    <t>Apartment management system / Billing and Payments, Maintenance Tracking, Tenant Portal, Administration &amp; Operations, Reporting</t>
  </si>
  <si>
    <t>Supply, configure and commission a modern cloud-based Property Management System (PMS) for a 14-unit serviced apartment building comprising studios, 1-bedroom and 2-bedroom units and common areas. The system shall have a professional, user-friendly, web/mobile-responsive interface with secure cloud hosting, automated backup, multi-user access and role-based permissions.
The system shall provide reservation and occupancy management, guest profiles, check-in/check-out, unit status, rates and charges, billing and payments, RRA EBM-compliant invoice/receipt generation, housekeeping management, mai...</t>
  </si>
  <si>
    <t>Security &amp; Operations</t>
  </si>
  <si>
    <t>UPS (reception/control room/network)</t>
  </si>
  <si>
    <t>Supply, deliver, install, test and commission 1,500 VA / minimum 1,000 W line-interactive UPS with AVR, pure sine-wave output, LCD status display, rechargeable replaceable battery, minimum 10-minute runtime at 50% load, minimum 6 UPS-protected IEC outlets, surge/overload/short-circuit protection, audible alarms and USB/communication interface, complete with accessories and 24-month warranty; APC Easy UPS SMV1500AI or approved equivalent/superior.</t>
  </si>
  <si>
    <t>100 kVA, 3-Phase Silent Diesel Standby Generator Set complete with 200 A 4-Pole ATS, acoustic canopy, integral fuel tank, accessories, installation, testing and commissioning.</t>
  </si>
  <si>
    <t>**100 kVA Silent Diesel Standby Generator Set:** Supply, installation, testing and commissioning of a new heavy-duty, three-phase silent diesel generator, rated **minimum 100 kVA standby (≈80 kW at PF 0.8), 400/230 V, 50 Hz, 1,500 rpm**, suitable for automatic standby power to the **14-unit serviced apartment and associated common areas**.
Generator shall comprise a **water-cooled industrial diesel engine**, preferably **Perkins, Cummins, Baudouin or approved equivalent**, coupled to a brushless alternator with AVR, preferably **Stamford, Leroy-Somer, Mecc Alte or equivalent**, and digital aut...</t>
  </si>
  <si>
    <t>LOT 3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</si>
</sst>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1"/>
    </font>
    <font>
      <b/>
      <sz val="16"/>
      <color rgb="FF1F4E79"/>
      <name val="Arial"/>
      <charset val="1"/>
    </font>
    <font>
      <i/>
      <sz val="10"/>
      <name val="Arial"/>
      <charset val="1"/>
    </font>
    <font>
      <sz val="9"/>
      <color rgb="FF666666"/>
      <name val="Arial"/>
      <charset val="1"/>
    </font>
    <font>
      <b/>
      <sz val="10"/>
      <color rgb="FFFFFFFF"/>
      <name val="Arial"/>
      <charset val="1"/>
    </font>
    <font>
      <sz val="9"/>
      <name val="Arial"/>
      <charset val="1"/>
    </font>
    <font>
      <b/>
      <sz val="10"/>
      <name val="Arial"/>
      <charset val="1"/>
    </font>
    <font>
      <b/>
      <sz val="11"/>
      <name val="Arial"/>
      <charset val="1"/>
    </font>
    <font>
      <b/>
      <sz val="11"/>
      <color rgb="FF1F4E79"/>
      <name val="Arial"/>
      <charset val="1"/>
    </font>
    <font>
      <sz val="8"/>
      <name val="Arial"/>
      <charset val="1"/>
    </font>
    <font>
      <b/>
      <sz val="14"/>
      <color rgb="FF1F4E79"/>
      <name val="Arial"/>
      <charset val="1"/>
    </font>
    <font>
      <i/>
      <sz val="9"/>
      <color rgb="FF666666"/>
      <name val="Arial"/>
      <charset val="1"/>
    </font>
    <font>
      <i/>
      <sz val="8"/>
      <name val="Arial"/>
      <charset val="1"/>
    </font>
    <font>
      <b/>
      <sz val="10"/>
      <color rgb="FF1F4E79"/>
      <name val="Arial"/>
      <charset val="1"/>
    </font>
  </fonts>
  <fills count="5">
    <fill>
      <patternFill patternType="none"/>
    </fill>
    <fill>
      <patternFill patternType="gray125"/>
    </fill>
    <fill>
      <patternFill patternType="solid">
        <fgColor rgb="FF1F4E79"/>
        <bgColor rgb="FF003366"/>
      </patternFill>
    </fill>
    <fill>
      <patternFill patternType="solid">
        <fgColor rgb="FFFFF2CC"/>
        <bgColor rgb="FFFFFFFF"/>
      </patternFill>
    </fill>
    <fill>
      <patternFill patternType="solid">
        <fgColor rgb="FFD6E3F0"/>
        <bgColor rgb="FFCCFFFF"/>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4">
    <xf numFmtId="0" fontId="0" fillId="0" borderId="0" xfId="0"/>
    <xf numFmtId="0" fontId="4" fillId="2" borderId="1"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vertical="center" wrapText="1"/>
    </xf>
    <xf numFmtId="3" fontId="5" fillId="0" borderId="1" xfId="0" applyNumberFormat="1" applyFont="1" applyBorder="1" applyAlignment="1">
      <alignment vertical="center" wrapText="1"/>
    </xf>
    <xf numFmtId="0" fontId="6" fillId="3" borderId="1" xfId="0" applyFont="1" applyFill="1" applyBorder="1" applyAlignment="1">
      <alignment horizontal="center" vertical="center"/>
    </xf>
    <xf numFmtId="0" fontId="6" fillId="3" borderId="1" xfId="0" applyFont="1" applyFill="1" applyBorder="1" applyAlignment="1">
      <alignment vertical="center" wrapText="1"/>
    </xf>
    <xf numFmtId="3" fontId="6" fillId="3" borderId="1" xfId="0" applyNumberFormat="1" applyFont="1" applyFill="1" applyBorder="1" applyAlignment="1">
      <alignment vertical="center" wrapText="1"/>
    </xf>
    <xf numFmtId="0" fontId="7" fillId="3" borderId="1" xfId="0" applyFont="1" applyFill="1" applyBorder="1" applyAlignment="1">
      <alignment vertical="center" wrapText="1"/>
    </xf>
    <xf numFmtId="3" fontId="7" fillId="3" borderId="1" xfId="0" applyNumberFormat="1" applyFont="1" applyFill="1" applyBorder="1" applyAlignment="1">
      <alignment vertical="center" wrapText="1"/>
    </xf>
    <xf numFmtId="0" fontId="8" fillId="0" borderId="0" xfId="0" applyFont="1"/>
    <xf numFmtId="0" fontId="0" fillId="3" borderId="1" xfId="0" applyFill="1" applyBorder="1"/>
    <xf numFmtId="0" fontId="6" fillId="3" borderId="1" xfId="0" applyFont="1" applyFill="1" applyBorder="1"/>
    <xf numFmtId="3" fontId="6" fillId="3" borderId="1" xfId="0" applyNumberFormat="1" applyFont="1" applyFill="1" applyBorder="1"/>
    <xf numFmtId="0" fontId="4" fillId="2" borderId="1" xfId="0" applyFont="1" applyFill="1" applyBorder="1"/>
    <xf numFmtId="3" fontId="4" fillId="2" borderId="1" xfId="0" applyNumberFormat="1" applyFont="1" applyFill="1" applyBorder="1"/>
    <xf numFmtId="0" fontId="9" fillId="0" borderId="0" xfId="0" applyFont="1" applyAlignment="1">
      <alignment vertical="top" wrapText="1"/>
    </xf>
    <xf numFmtId="0" fontId="1"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horizontal="center"/>
    </xf>
    <xf numFmtId="0" fontId="13" fillId="4" borderId="1" xfId="0" applyFont="1" applyFill="1" applyBorder="1" applyAlignment="1">
      <alignment horizontal="left" vertical="center"/>
    </xf>
    <xf numFmtId="0" fontId="10" fillId="0" borderId="0" xfId="0" applyFont="1" applyAlignment="1">
      <alignment horizontal="left" vertical="center"/>
    </xf>
    <xf numFmtId="0" fontId="11" fillId="0" borderId="0" xfId="0" applyFont="1"/>
    <xf numFmtId="0" fontId="12" fillId="0" borderId="0" xfId="0" applyFont="1"/>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D6E3F0"/>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4B183"/>
      <rgbColor rgb="FF3366FF"/>
      <rgbColor rgb="FF33CCCC"/>
      <rgbColor rgb="FF99CC00"/>
      <rgbColor rgb="FFFFCC00"/>
      <rgbColor rgb="FFFF9900"/>
      <rgbColor rgb="FFFF6600"/>
      <rgbColor rgb="FF666666"/>
      <rgbColor rgb="FF969696"/>
      <rgbColor rgb="FF003366"/>
      <rgbColor rgb="FF339966"/>
      <rgbColor rgb="FF003300"/>
      <rgbColor rgb="FF333300"/>
      <rgbColor rgb="FF993300"/>
      <rgbColor rgb="FF993366"/>
      <rgbColor rgb="FF1F4E7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6"/>
  <sheetViews>
    <sheetView topLeftCell="A7" zoomScaleNormal="100" workbookViewId="0">
      <selection activeCell="J14" sqref="J14"/>
    </sheetView>
  </sheetViews>
  <sheetFormatPr defaultColWidth="8.6640625" defaultRowHeight="14.4" x14ac:dyDescent="0.3"/>
  <cols>
    <col min="1" max="1" width="12" customWidth="1"/>
    <col min="2" max="2" width="55" customWidth="1"/>
    <col min="3" max="3" width="16" customWidth="1"/>
    <col min="4" max="4" width="20" customWidth="1"/>
    <col min="5" max="5" width="12" customWidth="1"/>
  </cols>
  <sheetData>
    <row r="1" spans="1:5" ht="30" customHeight="1" x14ac:dyDescent="0.3">
      <c r="A1" s="17" t="s">
        <v>0</v>
      </c>
      <c r="B1" s="17"/>
      <c r="C1" s="17"/>
      <c r="D1" s="17"/>
      <c r="E1" s="17"/>
    </row>
    <row r="2" spans="1:5" x14ac:dyDescent="0.3">
      <c r="A2" s="18" t="s">
        <v>1</v>
      </c>
      <c r="B2" s="18"/>
      <c r="C2" s="18"/>
      <c r="D2" s="18"/>
      <c r="E2" s="18"/>
    </row>
    <row r="3" spans="1:5" x14ac:dyDescent="0.3">
      <c r="A3" s="19" t="s">
        <v>2</v>
      </c>
      <c r="B3" s="19"/>
      <c r="C3" s="19"/>
      <c r="D3" s="19"/>
      <c r="E3" s="19"/>
    </row>
    <row r="5" spans="1:5" x14ac:dyDescent="0.3">
      <c r="A5" s="1" t="s">
        <v>3</v>
      </c>
      <c r="B5" s="1" t="s">
        <v>4</v>
      </c>
      <c r="C5" s="1" t="s">
        <v>5</v>
      </c>
      <c r="D5" s="1" t="s">
        <v>6</v>
      </c>
    </row>
    <row r="6" spans="1:5" x14ac:dyDescent="0.3">
      <c r="A6" s="2">
        <v>1</v>
      </c>
      <c r="B6" s="3" t="s">
        <v>7</v>
      </c>
      <c r="C6" s="2">
        <v>23</v>
      </c>
      <c r="D6" s="4"/>
      <c r="E6" s="2"/>
    </row>
    <row r="7" spans="1:5" x14ac:dyDescent="0.3">
      <c r="A7" s="2">
        <v>2</v>
      </c>
      <c r="B7" s="3" t="s">
        <v>8</v>
      </c>
      <c r="C7" s="2">
        <v>205</v>
      </c>
      <c r="D7" s="4"/>
      <c r="E7" s="2"/>
    </row>
    <row r="8" spans="1:5" x14ac:dyDescent="0.3">
      <c r="A8" s="2">
        <v>3</v>
      </c>
      <c r="B8" s="3" t="s">
        <v>9</v>
      </c>
      <c r="C8" s="2">
        <v>64</v>
      </c>
      <c r="D8" s="4"/>
      <c r="E8" s="2"/>
    </row>
    <row r="9" spans="1:5" x14ac:dyDescent="0.3">
      <c r="A9" s="5"/>
      <c r="B9" s="6" t="s">
        <v>10</v>
      </c>
      <c r="C9" s="5">
        <v>292</v>
      </c>
      <c r="D9" s="7"/>
    </row>
    <row r="10" spans="1:5" x14ac:dyDescent="0.3">
      <c r="A10" s="5"/>
      <c r="B10" s="8" t="s">
        <v>11</v>
      </c>
      <c r="C10" s="5">
        <v>292</v>
      </c>
      <c r="D10" s="9"/>
    </row>
    <row r="12" spans="1:5" x14ac:dyDescent="0.3">
      <c r="A12" s="10" t="s">
        <v>12</v>
      </c>
    </row>
    <row r="13" spans="1:5" ht="31.5" customHeight="1" x14ac:dyDescent="0.3">
      <c r="A13" s="16" t="s">
        <v>13</v>
      </c>
      <c r="B13" s="16"/>
      <c r="C13" s="16"/>
      <c r="D13" s="16"/>
      <c r="E13" s="16"/>
    </row>
    <row r="14" spans="1:5" ht="31.5" customHeight="1" x14ac:dyDescent="0.3">
      <c r="A14" s="16" t="s">
        <v>14</v>
      </c>
      <c r="B14" s="16"/>
      <c r="C14" s="16"/>
      <c r="D14" s="16"/>
      <c r="E14" s="16"/>
    </row>
    <row r="15" spans="1:5" ht="31.5" customHeight="1" x14ac:dyDescent="0.3">
      <c r="A15" s="16" t="s">
        <v>15</v>
      </c>
      <c r="B15" s="16"/>
      <c r="C15" s="16"/>
      <c r="D15" s="16"/>
      <c r="E15" s="16"/>
    </row>
    <row r="16" spans="1:5" ht="31.5" customHeight="1" x14ac:dyDescent="0.3">
      <c r="A16" s="16" t="s">
        <v>16</v>
      </c>
      <c r="B16" s="16"/>
      <c r="C16" s="16"/>
      <c r="D16" s="16"/>
      <c r="E16" s="16"/>
    </row>
  </sheetData>
  <mergeCells count="7">
    <mergeCell ref="A15:E15"/>
    <mergeCell ref="A16:E16"/>
    <mergeCell ref="A1:E1"/>
    <mergeCell ref="A2:E2"/>
    <mergeCell ref="A3:E3"/>
    <mergeCell ref="A13:E13"/>
    <mergeCell ref="A14:E14"/>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44"/>
  <sheetViews>
    <sheetView tabSelected="1" topLeftCell="E1" zoomScaleNormal="100" workbookViewId="0">
      <pane ySplit="5" topLeftCell="A33" activePane="bottomLeft" state="frozen"/>
      <selection pane="bottomLeft" activeCell="J28" sqref="J28"/>
    </sheetView>
  </sheetViews>
  <sheetFormatPr defaultColWidth="8.6640625" defaultRowHeight="14.4" x14ac:dyDescent="0.3"/>
  <cols>
    <col min="1" max="1" width="10" customWidth="1"/>
    <col min="2" max="2" width="18" customWidth="1"/>
    <col min="3" max="3" width="22" customWidth="1"/>
    <col min="4" max="4" width="45" customWidth="1"/>
    <col min="5" max="5" width="55" customWidth="1"/>
    <col min="6" max="6" width="8" customWidth="1"/>
    <col min="7" max="7" width="10" customWidth="1"/>
    <col min="8" max="8" width="8" customWidth="1"/>
    <col min="9" max="9" width="10" customWidth="1"/>
    <col min="10" max="11" width="14" customWidth="1"/>
    <col min="12" max="12" width="25" customWidth="1"/>
  </cols>
  <sheetData>
    <row r="1" spans="1:12" ht="27.75" customHeight="1" x14ac:dyDescent="0.3">
      <c r="A1" s="21" t="s">
        <v>17</v>
      </c>
      <c r="B1" s="21"/>
      <c r="C1" s="21"/>
      <c r="D1" s="21"/>
      <c r="E1" s="21"/>
      <c r="F1" s="21"/>
      <c r="G1" s="21"/>
      <c r="H1" s="21"/>
      <c r="I1" s="21"/>
      <c r="J1" s="21"/>
      <c r="K1" s="21"/>
      <c r="L1" s="21"/>
    </row>
    <row r="2" spans="1:12" x14ac:dyDescent="0.3">
      <c r="A2" s="22" t="s">
        <v>18</v>
      </c>
      <c r="B2" s="22"/>
      <c r="C2" s="22"/>
      <c r="D2" s="22"/>
      <c r="E2" s="22"/>
      <c r="F2" s="22"/>
      <c r="G2" s="22"/>
      <c r="H2" s="22"/>
      <c r="I2" s="22"/>
      <c r="J2" s="22"/>
      <c r="K2" s="22"/>
      <c r="L2" s="22"/>
    </row>
    <row r="3" spans="1:12" x14ac:dyDescent="0.3">
      <c r="A3" s="23" t="s">
        <v>19</v>
      </c>
      <c r="B3" s="23"/>
      <c r="C3" s="23"/>
      <c r="D3" s="23"/>
      <c r="E3" s="23"/>
      <c r="F3" s="23"/>
      <c r="G3" s="23"/>
      <c r="H3" s="23"/>
      <c r="I3" s="23"/>
      <c r="J3" s="23"/>
      <c r="K3" s="23"/>
      <c r="L3" s="23"/>
    </row>
    <row r="5" spans="1:12" ht="34.5" customHeight="1" x14ac:dyDescent="0.3">
      <c r="A5" s="1" t="s">
        <v>20</v>
      </c>
      <c r="B5" s="1" t="s">
        <v>21</v>
      </c>
      <c r="C5" s="1" t="s">
        <v>22</v>
      </c>
      <c r="D5" s="1" t="s">
        <v>23</v>
      </c>
      <c r="E5" s="1" t="s">
        <v>24</v>
      </c>
      <c r="F5" s="1" t="s">
        <v>25</v>
      </c>
      <c r="G5" s="1" t="s">
        <v>26</v>
      </c>
      <c r="H5" s="1" t="s">
        <v>27</v>
      </c>
      <c r="I5" s="1" t="s">
        <v>28</v>
      </c>
      <c r="J5" s="1" t="s">
        <v>29</v>
      </c>
      <c r="K5" s="1" t="s">
        <v>30</v>
      </c>
      <c r="L5" s="1" t="s">
        <v>31</v>
      </c>
    </row>
    <row r="6" spans="1:12" x14ac:dyDescent="0.3">
      <c r="A6" s="20" t="s">
        <v>32</v>
      </c>
      <c r="B6" s="20"/>
      <c r="C6" s="20"/>
      <c r="D6" s="20"/>
      <c r="E6" s="20"/>
      <c r="F6" s="20"/>
      <c r="G6" s="20"/>
      <c r="H6" s="20"/>
      <c r="I6" s="20"/>
      <c r="J6" s="20"/>
      <c r="K6" s="20"/>
      <c r="L6" s="20"/>
    </row>
    <row r="7" spans="1:12" ht="68.400000000000006" x14ac:dyDescent="0.3">
      <c r="A7" s="2">
        <v>1</v>
      </c>
      <c r="B7" s="3" t="s">
        <v>33</v>
      </c>
      <c r="C7" s="3" t="s">
        <v>34</v>
      </c>
      <c r="D7" s="3" t="s">
        <v>35</v>
      </c>
      <c r="E7" s="3" t="s">
        <v>36</v>
      </c>
      <c r="F7" s="3" t="s">
        <v>37</v>
      </c>
      <c r="G7" s="2">
        <v>1</v>
      </c>
      <c r="H7" s="2">
        <v>4</v>
      </c>
      <c r="I7" s="2">
        <f>G7*H7</f>
        <v>4</v>
      </c>
      <c r="J7" s="4"/>
      <c r="K7" s="4">
        <f>I7*J7</f>
        <v>0</v>
      </c>
      <c r="L7" s="3"/>
    </row>
    <row r="8" spans="1:12" ht="125.4" x14ac:dyDescent="0.3">
      <c r="A8" s="2">
        <v>2</v>
      </c>
      <c r="B8" s="3" t="s">
        <v>33</v>
      </c>
      <c r="C8" s="3" t="s">
        <v>38</v>
      </c>
      <c r="D8" s="3" t="s">
        <v>39</v>
      </c>
      <c r="E8" s="3" t="s">
        <v>40</v>
      </c>
      <c r="F8" s="3" t="s">
        <v>41</v>
      </c>
      <c r="G8" s="2">
        <v>1</v>
      </c>
      <c r="H8" s="2">
        <v>4</v>
      </c>
      <c r="I8" s="2">
        <f>G8*H8</f>
        <v>4</v>
      </c>
      <c r="J8" s="4"/>
      <c r="K8" s="4">
        <f>I8*J8</f>
        <v>0</v>
      </c>
      <c r="L8" s="3"/>
    </row>
    <row r="9" spans="1:12" ht="102.6" x14ac:dyDescent="0.3">
      <c r="A9" s="2">
        <v>3</v>
      </c>
      <c r="B9" s="3" t="s">
        <v>33</v>
      </c>
      <c r="C9" s="3" t="s">
        <v>38</v>
      </c>
      <c r="D9" s="3" t="s">
        <v>42</v>
      </c>
      <c r="E9" s="3" t="s">
        <v>43</v>
      </c>
      <c r="F9" s="3" t="s">
        <v>41</v>
      </c>
      <c r="G9" s="2">
        <v>1</v>
      </c>
      <c r="H9" s="2">
        <v>4</v>
      </c>
      <c r="I9" s="2">
        <f>G9*H9</f>
        <v>4</v>
      </c>
      <c r="J9" s="4"/>
      <c r="K9" s="4">
        <f>I9*J9</f>
        <v>0</v>
      </c>
      <c r="L9" s="3"/>
    </row>
    <row r="10" spans="1:12" x14ac:dyDescent="0.3">
      <c r="A10" s="11"/>
      <c r="B10" s="11"/>
      <c r="C10" s="11"/>
      <c r="D10" s="12" t="s">
        <v>44</v>
      </c>
      <c r="E10" s="11"/>
      <c r="F10" s="11"/>
      <c r="G10" s="11"/>
      <c r="H10" s="11"/>
      <c r="I10" s="11"/>
      <c r="J10" s="11"/>
      <c r="K10" s="13">
        <f>SUM(K7:K9)</f>
        <v>0</v>
      </c>
      <c r="L10" s="11"/>
    </row>
    <row r="12" spans="1:12" x14ac:dyDescent="0.3">
      <c r="A12" s="20" t="s">
        <v>45</v>
      </c>
      <c r="B12" s="20"/>
      <c r="C12" s="20"/>
      <c r="D12" s="20"/>
      <c r="E12" s="20"/>
      <c r="F12" s="20"/>
      <c r="G12" s="20"/>
      <c r="H12" s="20"/>
      <c r="I12" s="20"/>
      <c r="J12" s="20"/>
      <c r="K12" s="20"/>
      <c r="L12" s="20"/>
    </row>
    <row r="13" spans="1:12" ht="68.400000000000006" x14ac:dyDescent="0.3">
      <c r="A13" s="2">
        <v>4</v>
      </c>
      <c r="B13" s="3" t="s">
        <v>46</v>
      </c>
      <c r="C13" s="3" t="s">
        <v>34</v>
      </c>
      <c r="D13" s="3" t="s">
        <v>35</v>
      </c>
      <c r="E13" s="3" t="s">
        <v>36</v>
      </c>
      <c r="F13" s="3" t="s">
        <v>37</v>
      </c>
      <c r="G13" s="2">
        <v>1</v>
      </c>
      <c r="H13" s="2">
        <v>7</v>
      </c>
      <c r="I13" s="2">
        <f>G13*H13</f>
        <v>7</v>
      </c>
      <c r="J13" s="4"/>
      <c r="K13" s="4">
        <f>I13*J13</f>
        <v>0</v>
      </c>
      <c r="L13" s="3"/>
    </row>
    <row r="14" spans="1:12" ht="102.6" x14ac:dyDescent="0.3">
      <c r="A14" s="2">
        <v>5</v>
      </c>
      <c r="B14" s="3" t="s">
        <v>46</v>
      </c>
      <c r="C14" s="3" t="s">
        <v>38</v>
      </c>
      <c r="D14" s="3" t="s">
        <v>39</v>
      </c>
      <c r="E14" s="3" t="s">
        <v>47</v>
      </c>
      <c r="F14" s="3" t="s">
        <v>41</v>
      </c>
      <c r="G14" s="2">
        <v>1</v>
      </c>
      <c r="H14" s="2">
        <v>7</v>
      </c>
      <c r="I14" s="2">
        <f>G14*H14</f>
        <v>7</v>
      </c>
      <c r="J14" s="4"/>
      <c r="K14" s="4">
        <f>I14*J14</f>
        <v>0</v>
      </c>
      <c r="L14" s="3"/>
    </row>
    <row r="15" spans="1:12" ht="102.6" x14ac:dyDescent="0.3">
      <c r="A15" s="2">
        <v>6</v>
      </c>
      <c r="B15" s="3" t="s">
        <v>46</v>
      </c>
      <c r="C15" s="3" t="s">
        <v>38</v>
      </c>
      <c r="D15" s="3" t="s">
        <v>42</v>
      </c>
      <c r="E15" s="3" t="s">
        <v>43</v>
      </c>
      <c r="F15" s="3" t="s">
        <v>41</v>
      </c>
      <c r="G15" s="2">
        <v>1</v>
      </c>
      <c r="H15" s="2">
        <v>7</v>
      </c>
      <c r="I15" s="2">
        <f>G15*H15</f>
        <v>7</v>
      </c>
      <c r="J15" s="4"/>
      <c r="K15" s="4">
        <f>I15*J15</f>
        <v>0</v>
      </c>
      <c r="L15" s="3"/>
    </row>
    <row r="16" spans="1:12" x14ac:dyDescent="0.3">
      <c r="A16" s="11"/>
      <c r="B16" s="11"/>
      <c r="C16" s="11"/>
      <c r="D16" s="12" t="s">
        <v>48</v>
      </c>
      <c r="E16" s="11"/>
      <c r="F16" s="11"/>
      <c r="G16" s="11"/>
      <c r="H16" s="11"/>
      <c r="I16" s="11"/>
      <c r="J16" s="11"/>
      <c r="K16" s="13">
        <f>SUM(K13:K15)</f>
        <v>0</v>
      </c>
      <c r="L16" s="11"/>
    </row>
    <row r="18" spans="1:12" x14ac:dyDescent="0.3">
      <c r="A18" s="20" t="s">
        <v>49</v>
      </c>
      <c r="B18" s="20"/>
      <c r="C18" s="20"/>
      <c r="D18" s="20"/>
      <c r="E18" s="20"/>
      <c r="F18" s="20"/>
      <c r="G18" s="20"/>
      <c r="H18" s="20"/>
      <c r="I18" s="20"/>
      <c r="J18" s="20"/>
      <c r="K18" s="20"/>
      <c r="L18" s="20"/>
    </row>
    <row r="19" spans="1:12" ht="68.400000000000006" x14ac:dyDescent="0.3">
      <c r="A19" s="2">
        <v>7</v>
      </c>
      <c r="B19" s="3" t="s">
        <v>50</v>
      </c>
      <c r="C19" s="3" t="s">
        <v>34</v>
      </c>
      <c r="D19" s="3" t="s">
        <v>35</v>
      </c>
      <c r="E19" s="3" t="s">
        <v>36</v>
      </c>
      <c r="F19" s="3" t="s">
        <v>37</v>
      </c>
      <c r="G19" s="2">
        <v>2</v>
      </c>
      <c r="H19" s="2">
        <v>3</v>
      </c>
      <c r="I19" s="2">
        <f>G19*H19</f>
        <v>6</v>
      </c>
      <c r="J19" s="4"/>
      <c r="K19" s="4">
        <f>I19*J19</f>
        <v>0</v>
      </c>
      <c r="L19" s="3"/>
    </row>
    <row r="20" spans="1:12" ht="102.6" x14ac:dyDescent="0.3">
      <c r="A20" s="2">
        <v>8</v>
      </c>
      <c r="B20" s="3" t="s">
        <v>50</v>
      </c>
      <c r="C20" s="3" t="s">
        <v>38</v>
      </c>
      <c r="D20" s="3" t="s">
        <v>51</v>
      </c>
      <c r="E20" s="3" t="s">
        <v>47</v>
      </c>
      <c r="F20" s="3" t="s">
        <v>41</v>
      </c>
      <c r="G20" s="2">
        <v>1</v>
      </c>
      <c r="H20" s="2">
        <v>3</v>
      </c>
      <c r="I20" s="2">
        <f>G20*H20</f>
        <v>3</v>
      </c>
      <c r="J20" s="4"/>
      <c r="K20" s="4">
        <f>I20*J20</f>
        <v>0</v>
      </c>
      <c r="L20" s="3"/>
    </row>
    <row r="21" spans="1:12" ht="102.6" x14ac:dyDescent="0.3">
      <c r="A21" s="2">
        <v>9</v>
      </c>
      <c r="B21" s="3" t="s">
        <v>50</v>
      </c>
      <c r="C21" s="3" t="s">
        <v>38</v>
      </c>
      <c r="D21" s="3" t="s">
        <v>42</v>
      </c>
      <c r="E21" s="3" t="s">
        <v>43</v>
      </c>
      <c r="F21" s="3" t="s">
        <v>41</v>
      </c>
      <c r="G21" s="2">
        <v>1</v>
      </c>
      <c r="H21" s="2">
        <v>3</v>
      </c>
      <c r="I21" s="2">
        <f>G21*H21</f>
        <v>3</v>
      </c>
      <c r="J21" s="4"/>
      <c r="K21" s="4">
        <f>I21*J21</f>
        <v>0</v>
      </c>
      <c r="L21" s="3"/>
    </row>
    <row r="22" spans="1:12" x14ac:dyDescent="0.3">
      <c r="A22" s="11"/>
      <c r="B22" s="11"/>
      <c r="C22" s="11"/>
      <c r="D22" s="12" t="s">
        <v>52</v>
      </c>
      <c r="E22" s="11"/>
      <c r="F22" s="11"/>
      <c r="G22" s="11"/>
      <c r="H22" s="11"/>
      <c r="I22" s="11"/>
      <c r="J22" s="11"/>
      <c r="K22" s="13">
        <f>SUM(K19:K21)</f>
        <v>0</v>
      </c>
      <c r="L22" s="11"/>
    </row>
    <row r="24" spans="1:12" x14ac:dyDescent="0.3">
      <c r="A24" s="20" t="s">
        <v>53</v>
      </c>
      <c r="B24" s="20"/>
      <c r="C24" s="20"/>
      <c r="D24" s="20"/>
      <c r="E24" s="20"/>
      <c r="F24" s="20"/>
      <c r="G24" s="20"/>
      <c r="H24" s="20"/>
      <c r="I24" s="20"/>
      <c r="J24" s="20"/>
      <c r="K24" s="20"/>
      <c r="L24" s="20"/>
    </row>
    <row r="25" spans="1:12" ht="114" x14ac:dyDescent="0.3">
      <c r="A25" s="2">
        <v>10</v>
      </c>
      <c r="B25" s="3" t="s">
        <v>54</v>
      </c>
      <c r="C25" s="3" t="s">
        <v>55</v>
      </c>
      <c r="D25" s="3" t="s">
        <v>56</v>
      </c>
      <c r="E25" s="3" t="s">
        <v>57</v>
      </c>
      <c r="F25" s="3" t="s">
        <v>58</v>
      </c>
      <c r="G25" s="2">
        <v>1</v>
      </c>
      <c r="H25" s="2">
        <v>1</v>
      </c>
      <c r="I25" s="2">
        <f>G25*H25</f>
        <v>1</v>
      </c>
      <c r="J25" s="4"/>
      <c r="K25" s="4">
        <f>I25*J25</f>
        <v>0</v>
      </c>
      <c r="L25" s="3"/>
    </row>
    <row r="26" spans="1:12" ht="102.6" x14ac:dyDescent="0.3">
      <c r="A26" s="2">
        <v>11</v>
      </c>
      <c r="B26" s="3" t="s">
        <v>54</v>
      </c>
      <c r="C26" s="3" t="s">
        <v>55</v>
      </c>
      <c r="D26" s="3" t="s">
        <v>59</v>
      </c>
      <c r="E26" s="3" t="s">
        <v>60</v>
      </c>
      <c r="F26" s="3" t="s">
        <v>37</v>
      </c>
      <c r="G26" s="2">
        <v>2</v>
      </c>
      <c r="H26" s="2">
        <v>1</v>
      </c>
      <c r="I26" s="2">
        <f>G26*H26</f>
        <v>2</v>
      </c>
      <c r="J26" s="4"/>
      <c r="K26" s="4">
        <f>I26*J26</f>
        <v>0</v>
      </c>
      <c r="L26" s="3"/>
    </row>
    <row r="27" spans="1:12" ht="114" x14ac:dyDescent="0.3">
      <c r="A27" s="2">
        <v>12</v>
      </c>
      <c r="B27" s="3" t="s">
        <v>54</v>
      </c>
      <c r="C27" s="3" t="s">
        <v>61</v>
      </c>
      <c r="D27" s="3" t="s">
        <v>62</v>
      </c>
      <c r="E27" s="3" t="s">
        <v>63</v>
      </c>
      <c r="F27" s="3" t="s">
        <v>41</v>
      </c>
      <c r="G27" s="2">
        <v>1</v>
      </c>
      <c r="H27" s="2">
        <v>1</v>
      </c>
      <c r="I27" s="2">
        <f>G27*H27</f>
        <v>1</v>
      </c>
      <c r="J27" s="4"/>
      <c r="K27" s="4">
        <f>I27*J27</f>
        <v>0</v>
      </c>
      <c r="L27" s="3"/>
    </row>
    <row r="28" spans="1:12" ht="102.6" x14ac:dyDescent="0.3">
      <c r="A28" s="2">
        <v>13</v>
      </c>
      <c r="B28" s="3" t="s">
        <v>54</v>
      </c>
      <c r="C28" s="3" t="s">
        <v>64</v>
      </c>
      <c r="D28" s="3" t="s">
        <v>65</v>
      </c>
      <c r="E28" s="3" t="s">
        <v>66</v>
      </c>
      <c r="F28" s="3" t="s">
        <v>67</v>
      </c>
      <c r="G28" s="2">
        <v>420</v>
      </c>
      <c r="H28" s="2">
        <v>1</v>
      </c>
      <c r="I28" s="2">
        <f>G28*H28</f>
        <v>420</v>
      </c>
      <c r="J28" s="4"/>
      <c r="K28" s="4">
        <f>I28*J28</f>
        <v>0</v>
      </c>
      <c r="L28" s="3"/>
    </row>
    <row r="29" spans="1:12" x14ac:dyDescent="0.3">
      <c r="A29" s="11"/>
      <c r="B29" s="11"/>
      <c r="C29" s="11"/>
      <c r="D29" s="12" t="s">
        <v>68</v>
      </c>
      <c r="E29" s="11"/>
      <c r="F29" s="11"/>
      <c r="G29" s="11"/>
      <c r="H29" s="11"/>
      <c r="I29" s="11"/>
      <c r="J29" s="11"/>
      <c r="K29" s="13">
        <f>SUM(K25:K28)</f>
        <v>0</v>
      </c>
      <c r="L29" s="11"/>
    </row>
    <row r="31" spans="1:12" x14ac:dyDescent="0.3">
      <c r="A31" s="20" t="s">
        <v>69</v>
      </c>
      <c r="B31" s="20"/>
      <c r="C31" s="20"/>
      <c r="D31" s="20"/>
      <c r="E31" s="20"/>
      <c r="F31" s="20"/>
      <c r="G31" s="20"/>
      <c r="H31" s="20"/>
      <c r="I31" s="20"/>
      <c r="J31" s="20"/>
      <c r="K31" s="20"/>
      <c r="L31" s="20"/>
    </row>
    <row r="32" spans="1:12" ht="102.6" x14ac:dyDescent="0.3">
      <c r="A32" s="2">
        <v>14</v>
      </c>
      <c r="B32" s="3" t="s">
        <v>70</v>
      </c>
      <c r="C32" s="3" t="s">
        <v>71</v>
      </c>
      <c r="D32" s="3" t="s">
        <v>72</v>
      </c>
      <c r="E32" s="3" t="s">
        <v>73</v>
      </c>
      <c r="F32" s="3" t="s">
        <v>37</v>
      </c>
      <c r="G32" s="2">
        <v>5</v>
      </c>
      <c r="H32" s="2">
        <v>1</v>
      </c>
      <c r="I32" s="2">
        <f t="shared" ref="I32:I41" si="0">G32*H32</f>
        <v>5</v>
      </c>
      <c r="J32" s="4"/>
      <c r="K32" s="4">
        <f t="shared" ref="K32:K41" si="1">I32*J32</f>
        <v>0</v>
      </c>
      <c r="L32" s="3" t="s">
        <v>74</v>
      </c>
    </row>
    <row r="33" spans="1:12" ht="102.6" x14ac:dyDescent="0.3">
      <c r="A33" s="2">
        <v>15</v>
      </c>
      <c r="B33" s="3" t="s">
        <v>70</v>
      </c>
      <c r="C33" s="3" t="s">
        <v>71</v>
      </c>
      <c r="D33" s="3" t="s">
        <v>75</v>
      </c>
      <c r="E33" s="3" t="s">
        <v>76</v>
      </c>
      <c r="F33" s="3" t="s">
        <v>37</v>
      </c>
      <c r="G33" s="2">
        <v>1</v>
      </c>
      <c r="H33" s="2">
        <v>1</v>
      </c>
      <c r="I33" s="2">
        <f t="shared" si="0"/>
        <v>1</v>
      </c>
      <c r="J33" s="4"/>
      <c r="K33" s="4">
        <f t="shared" si="1"/>
        <v>0</v>
      </c>
      <c r="L33" s="3" t="s">
        <v>77</v>
      </c>
    </row>
    <row r="34" spans="1:12" ht="91.2" x14ac:dyDescent="0.3">
      <c r="A34" s="2">
        <v>16</v>
      </c>
      <c r="B34" s="3" t="s">
        <v>70</v>
      </c>
      <c r="C34" s="3" t="s">
        <v>71</v>
      </c>
      <c r="D34" s="3" t="s">
        <v>78</v>
      </c>
      <c r="E34" s="3" t="s">
        <v>79</v>
      </c>
      <c r="F34" s="3" t="s">
        <v>37</v>
      </c>
      <c r="G34" s="2">
        <v>5</v>
      </c>
      <c r="H34" s="2">
        <v>1</v>
      </c>
      <c r="I34" s="2">
        <f t="shared" si="0"/>
        <v>5</v>
      </c>
      <c r="J34" s="4"/>
      <c r="K34" s="4">
        <f t="shared" si="1"/>
        <v>0</v>
      </c>
      <c r="L34" s="3" t="s">
        <v>80</v>
      </c>
    </row>
    <row r="35" spans="1:12" ht="114" x14ac:dyDescent="0.3">
      <c r="A35" s="2">
        <v>17</v>
      </c>
      <c r="B35" s="3" t="s">
        <v>70</v>
      </c>
      <c r="C35" s="3" t="s">
        <v>81</v>
      </c>
      <c r="D35" s="3" t="s">
        <v>82</v>
      </c>
      <c r="E35" s="3" t="s">
        <v>83</v>
      </c>
      <c r="F35" s="3" t="s">
        <v>37</v>
      </c>
      <c r="G35" s="2">
        <v>14</v>
      </c>
      <c r="H35" s="2">
        <v>1</v>
      </c>
      <c r="I35" s="2">
        <f t="shared" si="0"/>
        <v>14</v>
      </c>
      <c r="J35" s="4"/>
      <c r="K35" s="4">
        <f t="shared" si="1"/>
        <v>0</v>
      </c>
      <c r="L35" s="3" t="s">
        <v>84</v>
      </c>
    </row>
    <row r="36" spans="1:12" ht="114" x14ac:dyDescent="0.3">
      <c r="A36" s="2">
        <v>18</v>
      </c>
      <c r="B36" s="3" t="s">
        <v>70</v>
      </c>
      <c r="C36" s="3" t="s">
        <v>81</v>
      </c>
      <c r="D36" s="3" t="s">
        <v>85</v>
      </c>
      <c r="E36" s="3" t="s">
        <v>86</v>
      </c>
      <c r="F36" s="3" t="s">
        <v>37</v>
      </c>
      <c r="G36" s="2">
        <v>10</v>
      </c>
      <c r="H36" s="2">
        <v>1</v>
      </c>
      <c r="I36" s="2">
        <f t="shared" si="0"/>
        <v>10</v>
      </c>
      <c r="J36" s="4"/>
      <c r="K36" s="4">
        <f t="shared" si="1"/>
        <v>0</v>
      </c>
      <c r="L36" s="3" t="s">
        <v>87</v>
      </c>
    </row>
    <row r="37" spans="1:12" ht="114" x14ac:dyDescent="0.3">
      <c r="A37" s="2">
        <v>19</v>
      </c>
      <c r="B37" s="3" t="s">
        <v>70</v>
      </c>
      <c r="C37" s="3" t="s">
        <v>81</v>
      </c>
      <c r="D37" s="3" t="s">
        <v>88</v>
      </c>
      <c r="E37" s="3" t="s">
        <v>89</v>
      </c>
      <c r="F37" s="3" t="s">
        <v>37</v>
      </c>
      <c r="G37" s="2">
        <v>5</v>
      </c>
      <c r="H37" s="2">
        <v>1</v>
      </c>
      <c r="I37" s="2">
        <f t="shared" si="0"/>
        <v>5</v>
      </c>
      <c r="J37" s="4"/>
      <c r="K37" s="4">
        <f t="shared" si="1"/>
        <v>0</v>
      </c>
      <c r="L37" s="3" t="s">
        <v>90</v>
      </c>
    </row>
    <row r="38" spans="1:12" ht="91.2" x14ac:dyDescent="0.3">
      <c r="A38" s="2">
        <v>20</v>
      </c>
      <c r="B38" s="3" t="s">
        <v>70</v>
      </c>
      <c r="C38" s="3" t="s">
        <v>91</v>
      </c>
      <c r="D38" s="3" t="s">
        <v>92</v>
      </c>
      <c r="E38" s="3" t="s">
        <v>93</v>
      </c>
      <c r="F38" s="3" t="s">
        <v>37</v>
      </c>
      <c r="G38" s="2">
        <v>3</v>
      </c>
      <c r="H38" s="2">
        <v>1</v>
      </c>
      <c r="I38" s="2">
        <f t="shared" si="0"/>
        <v>3</v>
      </c>
      <c r="J38" s="4"/>
      <c r="K38" s="4">
        <f t="shared" si="1"/>
        <v>0</v>
      </c>
      <c r="L38" s="3"/>
    </row>
    <row r="39" spans="1:12" ht="102.6" x14ac:dyDescent="0.3">
      <c r="A39" s="2">
        <v>21</v>
      </c>
      <c r="B39" s="3" t="s">
        <v>70</v>
      </c>
      <c r="C39" s="3" t="s">
        <v>94</v>
      </c>
      <c r="D39" s="3" t="s">
        <v>95</v>
      </c>
      <c r="E39" s="3" t="s">
        <v>96</v>
      </c>
      <c r="F39" s="3" t="s">
        <v>58</v>
      </c>
      <c r="G39" s="2">
        <v>1</v>
      </c>
      <c r="H39" s="2">
        <v>1</v>
      </c>
      <c r="I39" s="2">
        <f t="shared" si="0"/>
        <v>1</v>
      </c>
      <c r="J39" s="4"/>
      <c r="K39" s="4">
        <f t="shared" si="1"/>
        <v>0</v>
      </c>
      <c r="L39" s="3"/>
    </row>
    <row r="40" spans="1:12" ht="102.6" x14ac:dyDescent="0.3">
      <c r="A40" s="2">
        <v>22</v>
      </c>
      <c r="B40" s="3" t="s">
        <v>70</v>
      </c>
      <c r="C40" s="3" t="s">
        <v>94</v>
      </c>
      <c r="D40" s="3" t="s">
        <v>97</v>
      </c>
      <c r="E40" s="3" t="s">
        <v>98</v>
      </c>
      <c r="F40" s="3" t="s">
        <v>67</v>
      </c>
      <c r="G40" s="2">
        <v>1000</v>
      </c>
      <c r="H40" s="2">
        <v>1</v>
      </c>
      <c r="I40" s="2">
        <f t="shared" si="0"/>
        <v>1000</v>
      </c>
      <c r="J40" s="4"/>
      <c r="K40" s="4">
        <f t="shared" si="1"/>
        <v>0</v>
      </c>
      <c r="L40" s="3"/>
    </row>
    <row r="41" spans="1:12" ht="102.6" x14ac:dyDescent="0.3">
      <c r="A41" s="2">
        <v>23</v>
      </c>
      <c r="B41" s="3" t="s">
        <v>70</v>
      </c>
      <c r="C41" s="3" t="s">
        <v>94</v>
      </c>
      <c r="D41" s="3" t="s">
        <v>99</v>
      </c>
      <c r="E41" s="3" t="s">
        <v>100</v>
      </c>
      <c r="F41" s="3" t="s">
        <v>37</v>
      </c>
      <c r="G41" s="2">
        <v>1</v>
      </c>
      <c r="H41" s="2">
        <v>1</v>
      </c>
      <c r="I41" s="2">
        <f t="shared" si="0"/>
        <v>1</v>
      </c>
      <c r="J41" s="4"/>
      <c r="K41" s="4">
        <f t="shared" si="1"/>
        <v>0</v>
      </c>
      <c r="L41" s="3"/>
    </row>
    <row r="42" spans="1:12" x14ac:dyDescent="0.3">
      <c r="A42" s="11"/>
      <c r="B42" s="11"/>
      <c r="C42" s="11"/>
      <c r="D42" s="12" t="s">
        <v>101</v>
      </c>
      <c r="E42" s="11"/>
      <c r="F42" s="11"/>
      <c r="G42" s="11"/>
      <c r="H42" s="11"/>
      <c r="I42" s="11"/>
      <c r="J42" s="11"/>
      <c r="K42" s="13">
        <f>SUM(K32:K41)</f>
        <v>0</v>
      </c>
      <c r="L42" s="11"/>
    </row>
    <row r="44" spans="1:12" x14ac:dyDescent="0.3">
      <c r="A44" s="14"/>
      <c r="B44" s="14"/>
      <c r="C44" s="14"/>
      <c r="D44" s="14" t="s">
        <v>102</v>
      </c>
      <c r="E44" s="14"/>
      <c r="F44" s="14"/>
      <c r="G44" s="14"/>
      <c r="H44" s="14"/>
      <c r="I44" s="14"/>
      <c r="J44" s="14"/>
      <c r="K44" s="15"/>
      <c r="L44" s="14"/>
    </row>
  </sheetData>
  <mergeCells count="8">
    <mergeCell ref="A18:L18"/>
    <mergeCell ref="A24:L24"/>
    <mergeCell ref="A31:L31"/>
    <mergeCell ref="A1:L1"/>
    <mergeCell ref="A2:L2"/>
    <mergeCell ref="A3:L3"/>
    <mergeCell ref="A6:L6"/>
    <mergeCell ref="A12:L12"/>
  </mergeCells>
  <pageMargins left="0.4" right="0.4" top="0.5" bottom="0.5" header="0.511811023622047" footer="0.511811023622047"/>
  <pageSetup fitToHeight="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226"/>
  <sheetViews>
    <sheetView topLeftCell="D1" zoomScaleNormal="100" workbookViewId="0">
      <pane ySplit="5" topLeftCell="A231" activePane="bottomLeft" state="frozen"/>
      <selection pane="bottomLeft" sqref="A1:L1"/>
    </sheetView>
  </sheetViews>
  <sheetFormatPr defaultColWidth="8.6640625" defaultRowHeight="14.4" x14ac:dyDescent="0.3"/>
  <cols>
    <col min="1" max="1" width="10" customWidth="1"/>
    <col min="2" max="2" width="18" customWidth="1"/>
    <col min="3" max="3" width="22" customWidth="1"/>
    <col min="4" max="4" width="45" customWidth="1"/>
    <col min="5" max="5" width="55" customWidth="1"/>
    <col min="6" max="6" width="8" customWidth="1"/>
    <col min="7" max="7" width="10" customWidth="1"/>
    <col min="8" max="8" width="8" customWidth="1"/>
    <col min="9" max="9" width="10" customWidth="1"/>
    <col min="10" max="11" width="14" customWidth="1"/>
    <col min="12" max="12" width="25" customWidth="1"/>
  </cols>
  <sheetData>
    <row r="1" spans="1:12" ht="27.75" customHeight="1" x14ac:dyDescent="0.3">
      <c r="A1" s="21" t="s">
        <v>103</v>
      </c>
      <c r="B1" s="21"/>
      <c r="C1" s="21"/>
      <c r="D1" s="21"/>
      <c r="E1" s="21"/>
      <c r="F1" s="21"/>
      <c r="G1" s="21"/>
      <c r="H1" s="21"/>
      <c r="I1" s="21"/>
      <c r="J1" s="21"/>
      <c r="K1" s="21"/>
      <c r="L1" s="21"/>
    </row>
    <row r="2" spans="1:12" x14ac:dyDescent="0.3">
      <c r="A2" s="22" t="s">
        <v>18</v>
      </c>
      <c r="B2" s="22"/>
      <c r="C2" s="22"/>
      <c r="D2" s="22"/>
      <c r="E2" s="22"/>
      <c r="F2" s="22"/>
      <c r="G2" s="22"/>
      <c r="H2" s="22"/>
      <c r="I2" s="22"/>
      <c r="J2" s="22"/>
      <c r="K2" s="22"/>
      <c r="L2" s="22"/>
    </row>
    <row r="3" spans="1:12" x14ac:dyDescent="0.3">
      <c r="A3" s="23" t="s">
        <v>19</v>
      </c>
      <c r="B3" s="23"/>
      <c r="C3" s="23"/>
      <c r="D3" s="23"/>
      <c r="E3" s="23"/>
      <c r="F3" s="23"/>
      <c r="G3" s="23"/>
      <c r="H3" s="23"/>
      <c r="I3" s="23"/>
      <c r="J3" s="23"/>
      <c r="K3" s="23"/>
      <c r="L3" s="23"/>
    </row>
    <row r="5" spans="1:12" ht="34.5" customHeight="1" x14ac:dyDescent="0.3">
      <c r="A5" s="1" t="s">
        <v>20</v>
      </c>
      <c r="B5" s="1" t="s">
        <v>21</v>
      </c>
      <c r="C5" s="1" t="s">
        <v>22</v>
      </c>
      <c r="D5" s="1" t="s">
        <v>23</v>
      </c>
      <c r="E5" s="1" t="s">
        <v>24</v>
      </c>
      <c r="F5" s="1" t="s">
        <v>25</v>
      </c>
      <c r="G5" s="1" t="s">
        <v>26</v>
      </c>
      <c r="H5" s="1" t="s">
        <v>27</v>
      </c>
      <c r="I5" s="1" t="s">
        <v>28</v>
      </c>
      <c r="J5" s="1" t="s">
        <v>29</v>
      </c>
      <c r="K5" s="1" t="s">
        <v>30</v>
      </c>
      <c r="L5" s="1" t="s">
        <v>31</v>
      </c>
    </row>
    <row r="6" spans="1:12" x14ac:dyDescent="0.3">
      <c r="A6" s="20" t="s">
        <v>32</v>
      </c>
      <c r="B6" s="20"/>
      <c r="C6" s="20"/>
      <c r="D6" s="20"/>
      <c r="E6" s="20"/>
      <c r="F6" s="20"/>
      <c r="G6" s="20"/>
      <c r="H6" s="20"/>
      <c r="I6" s="20"/>
      <c r="J6" s="20"/>
      <c r="K6" s="20"/>
      <c r="L6" s="20"/>
    </row>
    <row r="7" spans="1:12" ht="102.6" x14ac:dyDescent="0.3">
      <c r="A7" s="2">
        <v>1</v>
      </c>
      <c r="B7" s="3" t="s">
        <v>33</v>
      </c>
      <c r="C7" s="3" t="s">
        <v>104</v>
      </c>
      <c r="D7" s="3" t="s">
        <v>105</v>
      </c>
      <c r="E7" s="3" t="s">
        <v>106</v>
      </c>
      <c r="F7" s="3" t="s">
        <v>41</v>
      </c>
      <c r="G7" s="2">
        <v>1</v>
      </c>
      <c r="H7" s="2">
        <v>4</v>
      </c>
      <c r="I7" s="2">
        <f t="shared" ref="I7:I54" si="0">G7*H7</f>
        <v>4</v>
      </c>
      <c r="J7" s="4"/>
      <c r="K7" s="4">
        <f t="shared" ref="K7:K54" si="1">I7*J7</f>
        <v>0</v>
      </c>
      <c r="L7" s="3" t="s">
        <v>107</v>
      </c>
    </row>
    <row r="8" spans="1:12" ht="57" x14ac:dyDescent="0.3">
      <c r="A8" s="2">
        <v>2</v>
      </c>
      <c r="B8" s="3" t="s">
        <v>33</v>
      </c>
      <c r="C8" s="3" t="s">
        <v>34</v>
      </c>
      <c r="D8" s="3" t="s">
        <v>108</v>
      </c>
      <c r="E8" s="3" t="s">
        <v>109</v>
      </c>
      <c r="F8" s="3" t="s">
        <v>37</v>
      </c>
      <c r="G8" s="2">
        <v>2</v>
      </c>
      <c r="H8" s="2">
        <v>4</v>
      </c>
      <c r="I8" s="2">
        <f t="shared" si="0"/>
        <v>8</v>
      </c>
      <c r="J8" s="4"/>
      <c r="K8" s="4">
        <f t="shared" si="1"/>
        <v>0</v>
      </c>
      <c r="L8" s="3" t="s">
        <v>110</v>
      </c>
    </row>
    <row r="9" spans="1:12" ht="57" x14ac:dyDescent="0.3">
      <c r="A9" s="2">
        <v>3</v>
      </c>
      <c r="B9" s="3" t="s">
        <v>33</v>
      </c>
      <c r="C9" s="3" t="s">
        <v>104</v>
      </c>
      <c r="D9" s="3" t="s">
        <v>111</v>
      </c>
      <c r="E9" s="3" t="s">
        <v>112</v>
      </c>
      <c r="F9" s="3" t="s">
        <v>41</v>
      </c>
      <c r="G9" s="2">
        <v>3</v>
      </c>
      <c r="H9" s="2">
        <v>4</v>
      </c>
      <c r="I9" s="2">
        <f t="shared" si="0"/>
        <v>12</v>
      </c>
      <c r="J9" s="4"/>
      <c r="K9" s="4">
        <f t="shared" si="1"/>
        <v>0</v>
      </c>
      <c r="L9" s="3" t="s">
        <v>113</v>
      </c>
    </row>
    <row r="10" spans="1:12" ht="57" x14ac:dyDescent="0.3">
      <c r="A10" s="2">
        <v>4</v>
      </c>
      <c r="B10" s="3" t="s">
        <v>33</v>
      </c>
      <c r="C10" s="3" t="s">
        <v>104</v>
      </c>
      <c r="D10" s="3" t="s">
        <v>114</v>
      </c>
      <c r="E10" s="3" t="s">
        <v>115</v>
      </c>
      <c r="F10" s="3" t="s">
        <v>37</v>
      </c>
      <c r="G10" s="2">
        <v>1</v>
      </c>
      <c r="H10" s="2">
        <v>4</v>
      </c>
      <c r="I10" s="2">
        <f t="shared" si="0"/>
        <v>4</v>
      </c>
      <c r="J10" s="4"/>
      <c r="K10" s="4">
        <f t="shared" si="1"/>
        <v>0</v>
      </c>
      <c r="L10" s="3"/>
    </row>
    <row r="11" spans="1:12" ht="57" x14ac:dyDescent="0.3">
      <c r="A11" s="2">
        <v>5</v>
      </c>
      <c r="B11" s="3" t="s">
        <v>33</v>
      </c>
      <c r="C11" s="3" t="s">
        <v>104</v>
      </c>
      <c r="D11" s="3" t="s">
        <v>116</v>
      </c>
      <c r="E11" s="3" t="s">
        <v>117</v>
      </c>
      <c r="F11" s="3" t="s">
        <v>37</v>
      </c>
      <c r="G11" s="2">
        <v>2</v>
      </c>
      <c r="H11" s="2">
        <v>4</v>
      </c>
      <c r="I11" s="2">
        <f t="shared" si="0"/>
        <v>8</v>
      </c>
      <c r="J11" s="4"/>
      <c r="K11" s="4">
        <f t="shared" si="1"/>
        <v>0</v>
      </c>
      <c r="L11" s="3"/>
    </row>
    <row r="12" spans="1:12" ht="68.400000000000006" x14ac:dyDescent="0.3">
      <c r="A12" s="2">
        <v>6</v>
      </c>
      <c r="B12" s="3" t="s">
        <v>33</v>
      </c>
      <c r="C12" s="3" t="s">
        <v>104</v>
      </c>
      <c r="D12" s="3" t="s">
        <v>118</v>
      </c>
      <c r="E12" s="3" t="s">
        <v>119</v>
      </c>
      <c r="F12" s="3" t="s">
        <v>37</v>
      </c>
      <c r="G12" s="2">
        <v>1</v>
      </c>
      <c r="H12" s="2">
        <v>4</v>
      </c>
      <c r="I12" s="2">
        <f t="shared" si="0"/>
        <v>4</v>
      </c>
      <c r="J12" s="4"/>
      <c r="K12" s="4">
        <f t="shared" si="1"/>
        <v>0</v>
      </c>
      <c r="L12" s="3"/>
    </row>
    <row r="13" spans="1:12" ht="57" x14ac:dyDescent="0.3">
      <c r="A13" s="2">
        <v>7</v>
      </c>
      <c r="B13" s="3" t="s">
        <v>33</v>
      </c>
      <c r="C13" s="3" t="s">
        <v>104</v>
      </c>
      <c r="D13" s="3" t="s">
        <v>120</v>
      </c>
      <c r="E13" s="3" t="s">
        <v>121</v>
      </c>
      <c r="F13" s="3" t="s">
        <v>37</v>
      </c>
      <c r="G13" s="2">
        <v>8</v>
      </c>
      <c r="H13" s="2">
        <v>4</v>
      </c>
      <c r="I13" s="2">
        <f t="shared" si="0"/>
        <v>32</v>
      </c>
      <c r="J13" s="4"/>
      <c r="K13" s="4">
        <f t="shared" si="1"/>
        <v>0</v>
      </c>
      <c r="L13" s="3"/>
    </row>
    <row r="14" spans="1:12" x14ac:dyDescent="0.3">
      <c r="A14" s="2">
        <v>8</v>
      </c>
      <c r="B14" s="3" t="s">
        <v>33</v>
      </c>
      <c r="C14" s="3" t="s">
        <v>34</v>
      </c>
      <c r="D14" s="3" t="s">
        <v>122</v>
      </c>
      <c r="E14" s="3" t="s">
        <v>123</v>
      </c>
      <c r="F14" s="3" t="s">
        <v>37</v>
      </c>
      <c r="G14" s="2">
        <v>2</v>
      </c>
      <c r="H14" s="2">
        <v>4</v>
      </c>
      <c r="I14" s="2">
        <f t="shared" si="0"/>
        <v>8</v>
      </c>
      <c r="J14" s="4"/>
      <c r="K14" s="4">
        <f t="shared" si="1"/>
        <v>0</v>
      </c>
      <c r="L14" s="3"/>
    </row>
    <row r="15" spans="1:12" ht="57" x14ac:dyDescent="0.3">
      <c r="A15" s="2">
        <v>9</v>
      </c>
      <c r="B15" s="3" t="s">
        <v>33</v>
      </c>
      <c r="C15" s="3" t="s">
        <v>34</v>
      </c>
      <c r="D15" s="3" t="s">
        <v>122</v>
      </c>
      <c r="E15" s="3" t="s">
        <v>124</v>
      </c>
      <c r="F15" s="3" t="s">
        <v>37</v>
      </c>
      <c r="G15" s="2">
        <v>2</v>
      </c>
      <c r="H15" s="2">
        <v>4</v>
      </c>
      <c r="I15" s="2">
        <f t="shared" si="0"/>
        <v>8</v>
      </c>
      <c r="J15" s="4"/>
      <c r="K15" s="4">
        <f t="shared" si="1"/>
        <v>0</v>
      </c>
      <c r="L15" s="3"/>
    </row>
    <row r="16" spans="1:12" ht="102.6" x14ac:dyDescent="0.3">
      <c r="A16" s="2">
        <v>10</v>
      </c>
      <c r="B16" s="3" t="s">
        <v>33</v>
      </c>
      <c r="C16" s="3" t="s">
        <v>34</v>
      </c>
      <c r="D16" s="3" t="s">
        <v>125</v>
      </c>
      <c r="E16" s="3" t="s">
        <v>126</v>
      </c>
      <c r="F16" s="3" t="s">
        <v>37</v>
      </c>
      <c r="G16" s="2">
        <v>1</v>
      </c>
      <c r="H16" s="2">
        <v>4</v>
      </c>
      <c r="I16" s="2">
        <f t="shared" si="0"/>
        <v>4</v>
      </c>
      <c r="J16" s="4"/>
      <c r="K16" s="4">
        <f t="shared" si="1"/>
        <v>0</v>
      </c>
      <c r="L16" s="3"/>
    </row>
    <row r="17" spans="1:12" ht="57" x14ac:dyDescent="0.3">
      <c r="A17" s="2">
        <v>11</v>
      </c>
      <c r="B17" s="3" t="s">
        <v>33</v>
      </c>
      <c r="C17" s="3" t="s">
        <v>34</v>
      </c>
      <c r="D17" s="3" t="s">
        <v>127</v>
      </c>
      <c r="E17" s="3" t="s">
        <v>128</v>
      </c>
      <c r="F17" s="3" t="s">
        <v>37</v>
      </c>
      <c r="G17" s="2">
        <v>1</v>
      </c>
      <c r="H17" s="2">
        <v>4</v>
      </c>
      <c r="I17" s="2">
        <f t="shared" si="0"/>
        <v>4</v>
      </c>
      <c r="J17" s="4"/>
      <c r="K17" s="4">
        <f t="shared" si="1"/>
        <v>0</v>
      </c>
      <c r="L17" s="3"/>
    </row>
    <row r="18" spans="1:12" x14ac:dyDescent="0.3">
      <c r="A18" s="2">
        <v>12</v>
      </c>
      <c r="B18" s="3" t="s">
        <v>33</v>
      </c>
      <c r="C18" s="3" t="s">
        <v>129</v>
      </c>
      <c r="D18" s="3" t="s">
        <v>130</v>
      </c>
      <c r="E18" s="3" t="s">
        <v>131</v>
      </c>
      <c r="F18" s="3" t="s">
        <v>37</v>
      </c>
      <c r="G18" s="2">
        <v>1</v>
      </c>
      <c r="H18" s="2">
        <v>4</v>
      </c>
      <c r="I18" s="2">
        <f t="shared" si="0"/>
        <v>4</v>
      </c>
      <c r="J18" s="4"/>
      <c r="K18" s="4">
        <f t="shared" si="1"/>
        <v>0</v>
      </c>
      <c r="L18" s="3"/>
    </row>
    <row r="19" spans="1:12" ht="45.6" x14ac:dyDescent="0.3">
      <c r="A19" s="2">
        <v>13</v>
      </c>
      <c r="B19" s="3" t="s">
        <v>33</v>
      </c>
      <c r="C19" s="3" t="s">
        <v>129</v>
      </c>
      <c r="D19" s="3" t="s">
        <v>132</v>
      </c>
      <c r="E19" s="3" t="s">
        <v>133</v>
      </c>
      <c r="F19" s="3" t="s">
        <v>37</v>
      </c>
      <c r="G19" s="2">
        <v>1</v>
      </c>
      <c r="H19" s="2">
        <v>4</v>
      </c>
      <c r="I19" s="2">
        <f t="shared" si="0"/>
        <v>4</v>
      </c>
      <c r="J19" s="4"/>
      <c r="K19" s="4">
        <f t="shared" si="1"/>
        <v>0</v>
      </c>
      <c r="L19" s="3"/>
    </row>
    <row r="20" spans="1:12" ht="57" x14ac:dyDescent="0.3">
      <c r="A20" s="2">
        <v>14</v>
      </c>
      <c r="B20" s="3" t="s">
        <v>33</v>
      </c>
      <c r="C20" s="3" t="s">
        <v>129</v>
      </c>
      <c r="D20" s="3" t="s">
        <v>134</v>
      </c>
      <c r="E20" s="3" t="s">
        <v>128</v>
      </c>
      <c r="F20" s="3" t="s">
        <v>37</v>
      </c>
      <c r="G20" s="2">
        <v>1</v>
      </c>
      <c r="H20" s="2">
        <v>4</v>
      </c>
      <c r="I20" s="2">
        <f t="shared" si="0"/>
        <v>4</v>
      </c>
      <c r="J20" s="4"/>
      <c r="K20" s="4">
        <f t="shared" si="1"/>
        <v>0</v>
      </c>
      <c r="L20" s="3"/>
    </row>
    <row r="21" spans="1:12" ht="102.6" x14ac:dyDescent="0.3">
      <c r="A21" s="2">
        <v>15</v>
      </c>
      <c r="B21" s="3" t="s">
        <v>33</v>
      </c>
      <c r="C21" s="3" t="s">
        <v>135</v>
      </c>
      <c r="D21" s="3" t="s">
        <v>136</v>
      </c>
      <c r="E21" s="3" t="s">
        <v>137</v>
      </c>
      <c r="F21" s="3" t="s">
        <v>41</v>
      </c>
      <c r="G21" s="2">
        <v>1</v>
      </c>
      <c r="H21" s="2">
        <v>4</v>
      </c>
      <c r="I21" s="2">
        <f t="shared" si="0"/>
        <v>4</v>
      </c>
      <c r="J21" s="4"/>
      <c r="K21" s="4">
        <f t="shared" si="1"/>
        <v>0</v>
      </c>
      <c r="L21" s="3" t="s">
        <v>138</v>
      </c>
    </row>
    <row r="22" spans="1:12" ht="79.8" x14ac:dyDescent="0.3">
      <c r="A22" s="2">
        <v>16</v>
      </c>
      <c r="B22" s="3" t="s">
        <v>33</v>
      </c>
      <c r="C22" s="3" t="s">
        <v>139</v>
      </c>
      <c r="D22" s="3" t="s">
        <v>140</v>
      </c>
      <c r="E22" s="3" t="s">
        <v>141</v>
      </c>
      <c r="F22" s="3" t="s">
        <v>37</v>
      </c>
      <c r="G22" s="2">
        <v>1</v>
      </c>
      <c r="H22" s="2">
        <v>4</v>
      </c>
      <c r="I22" s="2">
        <f t="shared" si="0"/>
        <v>4</v>
      </c>
      <c r="J22" s="4"/>
      <c r="K22" s="4">
        <f t="shared" si="1"/>
        <v>0</v>
      </c>
      <c r="L22" s="3" t="s">
        <v>142</v>
      </c>
    </row>
    <row r="23" spans="1:12" ht="91.2" x14ac:dyDescent="0.3">
      <c r="A23" s="2">
        <v>17</v>
      </c>
      <c r="B23" s="3" t="s">
        <v>33</v>
      </c>
      <c r="C23" s="3" t="s">
        <v>139</v>
      </c>
      <c r="D23" s="3" t="s">
        <v>143</v>
      </c>
      <c r="E23" s="3" t="s">
        <v>144</v>
      </c>
      <c r="F23" s="3" t="s">
        <v>37</v>
      </c>
      <c r="G23" s="2">
        <v>1</v>
      </c>
      <c r="H23" s="2">
        <v>4</v>
      </c>
      <c r="I23" s="2">
        <f t="shared" si="0"/>
        <v>4</v>
      </c>
      <c r="J23" s="4"/>
      <c r="K23" s="4">
        <f t="shared" si="1"/>
        <v>0</v>
      </c>
      <c r="L23" s="3"/>
    </row>
    <row r="24" spans="1:12" ht="102.6" x14ac:dyDescent="0.3">
      <c r="A24" s="2">
        <v>18</v>
      </c>
      <c r="B24" s="3" t="s">
        <v>33</v>
      </c>
      <c r="C24" s="3" t="s">
        <v>139</v>
      </c>
      <c r="D24" s="3" t="s">
        <v>145</v>
      </c>
      <c r="E24" s="3" t="s">
        <v>146</v>
      </c>
      <c r="F24" s="3" t="s">
        <v>41</v>
      </c>
      <c r="G24" s="2">
        <v>1</v>
      </c>
      <c r="H24" s="2">
        <v>4</v>
      </c>
      <c r="I24" s="2">
        <f t="shared" si="0"/>
        <v>4</v>
      </c>
      <c r="J24" s="4"/>
      <c r="K24" s="4">
        <f t="shared" si="1"/>
        <v>0</v>
      </c>
      <c r="L24" s="3" t="s">
        <v>147</v>
      </c>
    </row>
    <row r="25" spans="1:12" ht="102.6" x14ac:dyDescent="0.3">
      <c r="A25" s="2">
        <v>19</v>
      </c>
      <c r="B25" s="3" t="s">
        <v>33</v>
      </c>
      <c r="C25" s="3" t="s">
        <v>139</v>
      </c>
      <c r="D25" s="3" t="s">
        <v>148</v>
      </c>
      <c r="E25" s="3" t="s">
        <v>149</v>
      </c>
      <c r="F25" s="3" t="s">
        <v>41</v>
      </c>
      <c r="G25" s="2">
        <v>1</v>
      </c>
      <c r="H25" s="2">
        <v>4</v>
      </c>
      <c r="I25" s="2">
        <f t="shared" si="0"/>
        <v>4</v>
      </c>
      <c r="J25" s="4"/>
      <c r="K25" s="4">
        <f t="shared" si="1"/>
        <v>0</v>
      </c>
      <c r="L25" s="3"/>
    </row>
    <row r="26" spans="1:12" ht="102.6" x14ac:dyDescent="0.3">
      <c r="A26" s="2">
        <v>20</v>
      </c>
      <c r="B26" s="3" t="s">
        <v>33</v>
      </c>
      <c r="C26" s="3" t="s">
        <v>139</v>
      </c>
      <c r="D26" s="3" t="s">
        <v>150</v>
      </c>
      <c r="E26" s="3" t="s">
        <v>151</v>
      </c>
      <c r="F26" s="3" t="s">
        <v>41</v>
      </c>
      <c r="G26" s="2">
        <v>1</v>
      </c>
      <c r="H26" s="2">
        <v>4</v>
      </c>
      <c r="I26" s="2">
        <f t="shared" si="0"/>
        <v>4</v>
      </c>
      <c r="J26" s="4"/>
      <c r="K26" s="4">
        <f t="shared" si="1"/>
        <v>0</v>
      </c>
      <c r="L26" s="3"/>
    </row>
    <row r="27" spans="1:12" ht="102.6" x14ac:dyDescent="0.3">
      <c r="A27" s="2">
        <v>21</v>
      </c>
      <c r="B27" s="3" t="s">
        <v>33</v>
      </c>
      <c r="C27" s="3" t="s">
        <v>139</v>
      </c>
      <c r="D27" s="3" t="s">
        <v>152</v>
      </c>
      <c r="E27" s="3" t="s">
        <v>153</v>
      </c>
      <c r="F27" s="3" t="s">
        <v>41</v>
      </c>
      <c r="G27" s="2">
        <v>1</v>
      </c>
      <c r="H27" s="2">
        <v>4</v>
      </c>
      <c r="I27" s="2">
        <f t="shared" si="0"/>
        <v>4</v>
      </c>
      <c r="J27" s="4"/>
      <c r="K27" s="4">
        <f t="shared" si="1"/>
        <v>0</v>
      </c>
      <c r="L27" s="3"/>
    </row>
    <row r="28" spans="1:12" ht="79.8" x14ac:dyDescent="0.3">
      <c r="A28" s="2">
        <v>22</v>
      </c>
      <c r="B28" s="3" t="s">
        <v>33</v>
      </c>
      <c r="C28" s="3" t="s">
        <v>139</v>
      </c>
      <c r="D28" s="3" t="s">
        <v>154</v>
      </c>
      <c r="E28" s="3" t="s">
        <v>155</v>
      </c>
      <c r="F28" s="3" t="s">
        <v>41</v>
      </c>
      <c r="G28" s="2">
        <v>1</v>
      </c>
      <c r="H28" s="2">
        <v>4</v>
      </c>
      <c r="I28" s="2">
        <f t="shared" si="0"/>
        <v>4</v>
      </c>
      <c r="J28" s="4"/>
      <c r="K28" s="4">
        <f t="shared" si="1"/>
        <v>0</v>
      </c>
      <c r="L28" s="3"/>
    </row>
    <row r="29" spans="1:12" ht="102.6" x14ac:dyDescent="0.3">
      <c r="A29" s="2">
        <v>23</v>
      </c>
      <c r="B29" s="3" t="s">
        <v>33</v>
      </c>
      <c r="C29" s="3" t="s">
        <v>139</v>
      </c>
      <c r="D29" s="3" t="s">
        <v>156</v>
      </c>
      <c r="E29" s="3" t="s">
        <v>157</v>
      </c>
      <c r="F29" s="3" t="s">
        <v>41</v>
      </c>
      <c r="G29" s="2">
        <v>1</v>
      </c>
      <c r="H29" s="2">
        <v>4</v>
      </c>
      <c r="I29" s="2">
        <f t="shared" si="0"/>
        <v>4</v>
      </c>
      <c r="J29" s="4"/>
      <c r="K29" s="4">
        <f t="shared" si="1"/>
        <v>0</v>
      </c>
      <c r="L29" s="3"/>
    </row>
    <row r="30" spans="1:12" ht="102.6" x14ac:dyDescent="0.3">
      <c r="A30" s="2">
        <v>24</v>
      </c>
      <c r="B30" s="3" t="s">
        <v>33</v>
      </c>
      <c r="C30" s="3" t="s">
        <v>139</v>
      </c>
      <c r="D30" s="3" t="s">
        <v>158</v>
      </c>
      <c r="E30" s="3" t="s">
        <v>159</v>
      </c>
      <c r="F30" s="3" t="s">
        <v>41</v>
      </c>
      <c r="G30" s="2">
        <v>1</v>
      </c>
      <c r="H30" s="2">
        <v>4</v>
      </c>
      <c r="I30" s="2">
        <f t="shared" si="0"/>
        <v>4</v>
      </c>
      <c r="J30" s="4"/>
      <c r="K30" s="4">
        <f t="shared" si="1"/>
        <v>0</v>
      </c>
      <c r="L30" s="3"/>
    </row>
    <row r="31" spans="1:12" ht="79.8" x14ac:dyDescent="0.3">
      <c r="A31" s="2">
        <v>25</v>
      </c>
      <c r="B31" s="3" t="s">
        <v>33</v>
      </c>
      <c r="C31" s="3" t="s">
        <v>139</v>
      </c>
      <c r="D31" s="3" t="s">
        <v>160</v>
      </c>
      <c r="E31" s="3" t="s">
        <v>161</v>
      </c>
      <c r="F31" s="3" t="s">
        <v>37</v>
      </c>
      <c r="G31" s="2">
        <v>1</v>
      </c>
      <c r="H31" s="2">
        <v>4</v>
      </c>
      <c r="I31" s="2">
        <f t="shared" si="0"/>
        <v>4</v>
      </c>
      <c r="J31" s="4"/>
      <c r="K31" s="4">
        <f t="shared" si="1"/>
        <v>0</v>
      </c>
      <c r="L31" s="3"/>
    </row>
    <row r="32" spans="1:12" ht="68.400000000000006" x14ac:dyDescent="0.3">
      <c r="A32" s="2">
        <v>26</v>
      </c>
      <c r="B32" s="3" t="s">
        <v>33</v>
      </c>
      <c r="C32" s="3" t="s">
        <v>139</v>
      </c>
      <c r="D32" s="3" t="s">
        <v>162</v>
      </c>
      <c r="E32" s="3" t="s">
        <v>163</v>
      </c>
      <c r="F32" s="3" t="s">
        <v>37</v>
      </c>
      <c r="G32" s="2">
        <v>1</v>
      </c>
      <c r="H32" s="2">
        <v>4</v>
      </c>
      <c r="I32" s="2">
        <f t="shared" si="0"/>
        <v>4</v>
      </c>
      <c r="J32" s="4"/>
      <c r="K32" s="4">
        <f t="shared" si="1"/>
        <v>0</v>
      </c>
      <c r="L32" s="3"/>
    </row>
    <row r="33" spans="1:12" ht="102.6" x14ac:dyDescent="0.3">
      <c r="A33" s="2">
        <v>27</v>
      </c>
      <c r="B33" s="3" t="s">
        <v>33</v>
      </c>
      <c r="C33" s="3" t="s">
        <v>139</v>
      </c>
      <c r="D33" s="3" t="s">
        <v>164</v>
      </c>
      <c r="E33" s="3" t="s">
        <v>165</v>
      </c>
      <c r="F33" s="3" t="s">
        <v>41</v>
      </c>
      <c r="G33" s="2">
        <v>1</v>
      </c>
      <c r="H33" s="2">
        <v>4</v>
      </c>
      <c r="I33" s="2">
        <f t="shared" si="0"/>
        <v>4</v>
      </c>
      <c r="J33" s="4"/>
      <c r="K33" s="4">
        <f t="shared" si="1"/>
        <v>0</v>
      </c>
      <c r="L33" s="3"/>
    </row>
    <row r="34" spans="1:12" ht="102.6" x14ac:dyDescent="0.3">
      <c r="A34" s="2">
        <v>28</v>
      </c>
      <c r="B34" s="3" t="s">
        <v>33</v>
      </c>
      <c r="C34" s="3" t="s">
        <v>139</v>
      </c>
      <c r="D34" s="3" t="s">
        <v>166</v>
      </c>
      <c r="E34" s="3" t="s">
        <v>167</v>
      </c>
      <c r="F34" s="3" t="s">
        <v>41</v>
      </c>
      <c r="G34" s="2">
        <v>1</v>
      </c>
      <c r="H34" s="2">
        <v>4</v>
      </c>
      <c r="I34" s="2">
        <f t="shared" si="0"/>
        <v>4</v>
      </c>
      <c r="J34" s="4"/>
      <c r="K34" s="4">
        <f t="shared" si="1"/>
        <v>0</v>
      </c>
      <c r="L34" s="3"/>
    </row>
    <row r="35" spans="1:12" ht="102.6" x14ac:dyDescent="0.3">
      <c r="A35" s="2">
        <v>29</v>
      </c>
      <c r="B35" s="3" t="s">
        <v>33</v>
      </c>
      <c r="C35" s="3" t="s">
        <v>139</v>
      </c>
      <c r="D35" s="3" t="s">
        <v>168</v>
      </c>
      <c r="E35" s="3" t="s">
        <v>169</v>
      </c>
      <c r="F35" s="3" t="s">
        <v>41</v>
      </c>
      <c r="G35" s="2">
        <v>1</v>
      </c>
      <c r="H35" s="2">
        <v>4</v>
      </c>
      <c r="I35" s="2">
        <f t="shared" si="0"/>
        <v>4</v>
      </c>
      <c r="J35" s="4"/>
      <c r="K35" s="4">
        <f t="shared" si="1"/>
        <v>0</v>
      </c>
      <c r="L35" s="3"/>
    </row>
    <row r="36" spans="1:12" ht="102.6" x14ac:dyDescent="0.3">
      <c r="A36" s="2">
        <v>30</v>
      </c>
      <c r="B36" s="3" t="s">
        <v>33</v>
      </c>
      <c r="C36" s="3" t="s">
        <v>170</v>
      </c>
      <c r="D36" s="3" t="s">
        <v>171</v>
      </c>
      <c r="E36" s="3" t="s">
        <v>172</v>
      </c>
      <c r="F36" s="3" t="s">
        <v>41</v>
      </c>
      <c r="G36" s="2">
        <v>1</v>
      </c>
      <c r="H36" s="2">
        <v>4</v>
      </c>
      <c r="I36" s="2">
        <f t="shared" si="0"/>
        <v>4</v>
      </c>
      <c r="J36" s="4"/>
      <c r="K36" s="4">
        <f t="shared" si="1"/>
        <v>0</v>
      </c>
      <c r="L36" s="3" t="s">
        <v>173</v>
      </c>
    </row>
    <row r="37" spans="1:12" ht="102.6" x14ac:dyDescent="0.3">
      <c r="A37" s="2">
        <v>31</v>
      </c>
      <c r="B37" s="3" t="s">
        <v>33</v>
      </c>
      <c r="C37" s="3" t="s">
        <v>174</v>
      </c>
      <c r="D37" s="3" t="s">
        <v>175</v>
      </c>
      <c r="E37" s="3" t="s">
        <v>176</v>
      </c>
      <c r="F37" s="3" t="s">
        <v>41</v>
      </c>
      <c r="G37" s="2">
        <v>2</v>
      </c>
      <c r="H37" s="2">
        <v>4</v>
      </c>
      <c r="I37" s="2">
        <f t="shared" si="0"/>
        <v>8</v>
      </c>
      <c r="J37" s="4"/>
      <c r="K37" s="4">
        <f t="shared" si="1"/>
        <v>0</v>
      </c>
      <c r="L37" s="3" t="s">
        <v>177</v>
      </c>
    </row>
    <row r="38" spans="1:12" ht="102.6" x14ac:dyDescent="0.3">
      <c r="A38" s="2">
        <v>32</v>
      </c>
      <c r="B38" s="3" t="s">
        <v>33</v>
      </c>
      <c r="C38" s="3" t="s">
        <v>174</v>
      </c>
      <c r="D38" s="3" t="s">
        <v>178</v>
      </c>
      <c r="E38" s="3" t="s">
        <v>179</v>
      </c>
      <c r="F38" s="3" t="s">
        <v>180</v>
      </c>
      <c r="G38" s="2">
        <v>2</v>
      </c>
      <c r="H38" s="2">
        <v>4</v>
      </c>
      <c r="I38" s="2">
        <f t="shared" si="0"/>
        <v>8</v>
      </c>
      <c r="J38" s="4"/>
      <c r="K38" s="4">
        <f t="shared" si="1"/>
        <v>0</v>
      </c>
      <c r="L38" s="3"/>
    </row>
    <row r="39" spans="1:12" ht="102.6" x14ac:dyDescent="0.3">
      <c r="A39" s="2">
        <v>33</v>
      </c>
      <c r="B39" s="3" t="s">
        <v>33</v>
      </c>
      <c r="C39" s="3" t="s">
        <v>174</v>
      </c>
      <c r="D39" s="3" t="s">
        <v>181</v>
      </c>
      <c r="E39" s="3" t="s">
        <v>182</v>
      </c>
      <c r="F39" s="3" t="s">
        <v>37</v>
      </c>
      <c r="G39" s="2">
        <v>1</v>
      </c>
      <c r="H39" s="2">
        <v>4</v>
      </c>
      <c r="I39" s="2">
        <f t="shared" si="0"/>
        <v>4</v>
      </c>
      <c r="J39" s="4"/>
      <c r="K39" s="4">
        <f t="shared" si="1"/>
        <v>0</v>
      </c>
      <c r="L39" s="3"/>
    </row>
    <row r="40" spans="1:12" ht="102.6" x14ac:dyDescent="0.3">
      <c r="A40" s="2">
        <v>34</v>
      </c>
      <c r="B40" s="3" t="s">
        <v>33</v>
      </c>
      <c r="C40" s="3" t="s">
        <v>174</v>
      </c>
      <c r="D40" s="3" t="s">
        <v>183</v>
      </c>
      <c r="E40" s="3" t="s">
        <v>184</v>
      </c>
      <c r="F40" s="3" t="s">
        <v>37</v>
      </c>
      <c r="G40" s="2">
        <v>1</v>
      </c>
      <c r="H40" s="2">
        <v>4</v>
      </c>
      <c r="I40" s="2">
        <f t="shared" si="0"/>
        <v>4</v>
      </c>
      <c r="J40" s="4"/>
      <c r="K40" s="4">
        <f t="shared" si="1"/>
        <v>0</v>
      </c>
      <c r="L40" s="3"/>
    </row>
    <row r="41" spans="1:12" ht="114" x14ac:dyDescent="0.3">
      <c r="A41" s="2">
        <v>35</v>
      </c>
      <c r="B41" s="3" t="s">
        <v>33</v>
      </c>
      <c r="C41" s="3" t="s">
        <v>174</v>
      </c>
      <c r="D41" s="3" t="s">
        <v>185</v>
      </c>
      <c r="E41" s="3" t="s">
        <v>186</v>
      </c>
      <c r="F41" s="3" t="s">
        <v>37</v>
      </c>
      <c r="G41" s="2">
        <v>1</v>
      </c>
      <c r="H41" s="2">
        <v>4</v>
      </c>
      <c r="I41" s="2">
        <f t="shared" si="0"/>
        <v>4</v>
      </c>
      <c r="J41" s="4"/>
      <c r="K41" s="4">
        <f t="shared" si="1"/>
        <v>0</v>
      </c>
      <c r="L41" s="3"/>
    </row>
    <row r="42" spans="1:12" ht="68.400000000000006" x14ac:dyDescent="0.3">
      <c r="A42" s="2">
        <v>36</v>
      </c>
      <c r="B42" s="3" t="s">
        <v>33</v>
      </c>
      <c r="C42" s="3" t="s">
        <v>174</v>
      </c>
      <c r="D42" s="3" t="s">
        <v>187</v>
      </c>
      <c r="E42" s="3" t="s">
        <v>188</v>
      </c>
      <c r="F42" s="3" t="s">
        <v>189</v>
      </c>
      <c r="G42" s="2">
        <v>2</v>
      </c>
      <c r="H42" s="2">
        <v>4</v>
      </c>
      <c r="I42" s="2">
        <f t="shared" si="0"/>
        <v>8</v>
      </c>
      <c r="J42" s="4"/>
      <c r="K42" s="4">
        <f t="shared" si="1"/>
        <v>0</v>
      </c>
      <c r="L42" s="3"/>
    </row>
    <row r="43" spans="1:12" ht="102.6" x14ac:dyDescent="0.3">
      <c r="A43" s="2">
        <v>37</v>
      </c>
      <c r="B43" s="3" t="s">
        <v>33</v>
      </c>
      <c r="C43" s="3" t="s">
        <v>174</v>
      </c>
      <c r="D43" s="3" t="s">
        <v>190</v>
      </c>
      <c r="E43" s="3" t="s">
        <v>191</v>
      </c>
      <c r="F43" s="3" t="s">
        <v>37</v>
      </c>
      <c r="G43" s="2">
        <v>1</v>
      </c>
      <c r="H43" s="2">
        <v>4</v>
      </c>
      <c r="I43" s="2">
        <f t="shared" si="0"/>
        <v>4</v>
      </c>
      <c r="J43" s="4"/>
      <c r="K43" s="4">
        <f t="shared" si="1"/>
        <v>0</v>
      </c>
      <c r="L43" s="3"/>
    </row>
    <row r="44" spans="1:12" ht="102.6" x14ac:dyDescent="0.3">
      <c r="A44" s="2">
        <v>38</v>
      </c>
      <c r="B44" s="3" t="s">
        <v>33</v>
      </c>
      <c r="C44" s="3" t="s">
        <v>174</v>
      </c>
      <c r="D44" s="3" t="s">
        <v>192</v>
      </c>
      <c r="E44" s="3" t="s">
        <v>193</v>
      </c>
      <c r="F44" s="3" t="s">
        <v>41</v>
      </c>
      <c r="G44" s="2">
        <v>2</v>
      </c>
      <c r="H44" s="2">
        <v>4</v>
      </c>
      <c r="I44" s="2">
        <f t="shared" si="0"/>
        <v>8</v>
      </c>
      <c r="J44" s="4"/>
      <c r="K44" s="4">
        <f t="shared" si="1"/>
        <v>0</v>
      </c>
      <c r="L44" s="3"/>
    </row>
    <row r="45" spans="1:12" ht="125.4" x14ac:dyDescent="0.3">
      <c r="A45" s="2">
        <v>39</v>
      </c>
      <c r="B45" s="3" t="s">
        <v>33</v>
      </c>
      <c r="C45" s="3" t="s">
        <v>194</v>
      </c>
      <c r="D45" s="3" t="s">
        <v>195</v>
      </c>
      <c r="E45" s="3" t="s">
        <v>196</v>
      </c>
      <c r="F45" s="3" t="s">
        <v>37</v>
      </c>
      <c r="G45" s="2">
        <v>1</v>
      </c>
      <c r="H45" s="2">
        <v>4</v>
      </c>
      <c r="I45" s="2">
        <f t="shared" si="0"/>
        <v>4</v>
      </c>
      <c r="J45" s="4"/>
      <c r="K45" s="4">
        <f t="shared" si="1"/>
        <v>0</v>
      </c>
      <c r="L45" s="3"/>
    </row>
    <row r="46" spans="1:12" ht="114" x14ac:dyDescent="0.3">
      <c r="A46" s="2">
        <v>40</v>
      </c>
      <c r="B46" s="3" t="s">
        <v>33</v>
      </c>
      <c r="C46" s="3" t="s">
        <v>94</v>
      </c>
      <c r="D46" s="3" t="s">
        <v>197</v>
      </c>
      <c r="E46" s="3" t="s">
        <v>198</v>
      </c>
      <c r="F46" s="3" t="s">
        <v>37</v>
      </c>
      <c r="G46" s="2">
        <v>2</v>
      </c>
      <c r="H46" s="2">
        <v>4</v>
      </c>
      <c r="I46" s="2">
        <f t="shared" si="0"/>
        <v>8</v>
      </c>
      <c r="J46" s="4"/>
      <c r="K46" s="4">
        <f t="shared" si="1"/>
        <v>0</v>
      </c>
      <c r="L46" s="3" t="s">
        <v>199</v>
      </c>
    </row>
    <row r="47" spans="1:12" ht="125.4" x14ac:dyDescent="0.3">
      <c r="A47" s="2">
        <v>41</v>
      </c>
      <c r="B47" s="3" t="s">
        <v>33</v>
      </c>
      <c r="C47" s="3" t="s">
        <v>94</v>
      </c>
      <c r="D47" s="3" t="s">
        <v>200</v>
      </c>
      <c r="E47" s="3" t="s">
        <v>201</v>
      </c>
      <c r="F47" s="3" t="s">
        <v>37</v>
      </c>
      <c r="G47" s="2">
        <v>1</v>
      </c>
      <c r="H47" s="2">
        <v>4</v>
      </c>
      <c r="I47" s="2">
        <f t="shared" si="0"/>
        <v>4</v>
      </c>
      <c r="J47" s="4"/>
      <c r="K47" s="4">
        <f t="shared" si="1"/>
        <v>0</v>
      </c>
      <c r="L47" s="3"/>
    </row>
    <row r="48" spans="1:12" ht="79.8" x14ac:dyDescent="0.3">
      <c r="A48" s="2">
        <v>42</v>
      </c>
      <c r="B48" s="3" t="s">
        <v>33</v>
      </c>
      <c r="C48" s="3" t="s">
        <v>94</v>
      </c>
      <c r="D48" s="3" t="s">
        <v>202</v>
      </c>
      <c r="E48" s="3" t="s">
        <v>203</v>
      </c>
      <c r="F48" s="3" t="s">
        <v>37</v>
      </c>
      <c r="G48" s="2">
        <v>1</v>
      </c>
      <c r="H48" s="2">
        <v>4</v>
      </c>
      <c r="I48" s="2">
        <f t="shared" si="0"/>
        <v>4</v>
      </c>
      <c r="J48" s="4"/>
      <c r="K48" s="4">
        <f t="shared" si="1"/>
        <v>0</v>
      </c>
      <c r="L48" s="3"/>
    </row>
    <row r="49" spans="1:12" ht="68.400000000000006" x14ac:dyDescent="0.3">
      <c r="A49" s="2">
        <v>43</v>
      </c>
      <c r="B49" s="3" t="s">
        <v>33</v>
      </c>
      <c r="C49" s="3" t="s">
        <v>94</v>
      </c>
      <c r="D49" s="3" t="s">
        <v>185</v>
      </c>
      <c r="E49" s="3" t="s">
        <v>204</v>
      </c>
      <c r="F49" s="3" t="s">
        <v>37</v>
      </c>
      <c r="G49" s="2">
        <v>1</v>
      </c>
      <c r="H49" s="2">
        <v>4</v>
      </c>
      <c r="I49" s="2">
        <f t="shared" si="0"/>
        <v>4</v>
      </c>
      <c r="J49" s="4"/>
      <c r="K49" s="4">
        <f t="shared" si="1"/>
        <v>0</v>
      </c>
      <c r="L49" s="3"/>
    </row>
    <row r="50" spans="1:12" ht="91.2" x14ac:dyDescent="0.3">
      <c r="A50" s="2">
        <v>44</v>
      </c>
      <c r="B50" s="3" t="s">
        <v>33</v>
      </c>
      <c r="C50" s="3" t="s">
        <v>94</v>
      </c>
      <c r="D50" s="3" t="s">
        <v>185</v>
      </c>
      <c r="E50" s="3" t="s">
        <v>205</v>
      </c>
      <c r="F50" s="3" t="s">
        <v>37</v>
      </c>
      <c r="G50" s="2">
        <v>1</v>
      </c>
      <c r="H50" s="2">
        <v>4</v>
      </c>
      <c r="I50" s="2">
        <f t="shared" si="0"/>
        <v>4</v>
      </c>
      <c r="J50" s="4"/>
      <c r="K50" s="4">
        <f t="shared" si="1"/>
        <v>0</v>
      </c>
      <c r="L50" s="3"/>
    </row>
    <row r="51" spans="1:12" ht="79.8" x14ac:dyDescent="0.3">
      <c r="A51" s="2">
        <v>45</v>
      </c>
      <c r="B51" s="3" t="s">
        <v>33</v>
      </c>
      <c r="C51" s="3" t="s">
        <v>94</v>
      </c>
      <c r="D51" s="3" t="s">
        <v>185</v>
      </c>
      <c r="E51" s="3" t="s">
        <v>206</v>
      </c>
      <c r="F51" s="3" t="s">
        <v>37</v>
      </c>
      <c r="G51" s="2">
        <v>1</v>
      </c>
      <c r="H51" s="2">
        <v>4</v>
      </c>
      <c r="I51" s="2">
        <f t="shared" si="0"/>
        <v>4</v>
      </c>
      <c r="J51" s="4"/>
      <c r="K51" s="4">
        <f t="shared" si="1"/>
        <v>0</v>
      </c>
      <c r="L51" s="3"/>
    </row>
    <row r="52" spans="1:12" ht="91.2" x14ac:dyDescent="0.3">
      <c r="A52" s="2">
        <v>46</v>
      </c>
      <c r="B52" s="3" t="s">
        <v>33</v>
      </c>
      <c r="C52" s="3" t="s">
        <v>94</v>
      </c>
      <c r="D52" s="3" t="s">
        <v>207</v>
      </c>
      <c r="E52" s="3" t="s">
        <v>208</v>
      </c>
      <c r="F52" s="3" t="s">
        <v>41</v>
      </c>
      <c r="G52" s="2">
        <v>1</v>
      </c>
      <c r="H52" s="2">
        <v>4</v>
      </c>
      <c r="I52" s="2">
        <f t="shared" si="0"/>
        <v>4</v>
      </c>
      <c r="J52" s="4"/>
      <c r="K52" s="4">
        <f t="shared" si="1"/>
        <v>0</v>
      </c>
      <c r="L52" s="3"/>
    </row>
    <row r="53" spans="1:12" ht="102.6" x14ac:dyDescent="0.3">
      <c r="A53" s="2">
        <v>47</v>
      </c>
      <c r="B53" s="3" t="s">
        <v>33</v>
      </c>
      <c r="C53" s="3" t="s">
        <v>94</v>
      </c>
      <c r="D53" s="3" t="s">
        <v>209</v>
      </c>
      <c r="E53" s="3" t="s">
        <v>210</v>
      </c>
      <c r="F53" s="3" t="s">
        <v>37</v>
      </c>
      <c r="G53" s="2">
        <v>3</v>
      </c>
      <c r="H53" s="2">
        <v>4</v>
      </c>
      <c r="I53" s="2">
        <f t="shared" si="0"/>
        <v>12</v>
      </c>
      <c r="J53" s="4"/>
      <c r="K53" s="4">
        <f t="shared" si="1"/>
        <v>0</v>
      </c>
      <c r="L53" s="3"/>
    </row>
    <row r="54" spans="1:12" ht="102.6" x14ac:dyDescent="0.3">
      <c r="A54" s="2">
        <v>48</v>
      </c>
      <c r="B54" s="3" t="s">
        <v>33</v>
      </c>
      <c r="C54" s="3" t="s">
        <v>211</v>
      </c>
      <c r="D54" s="3" t="s">
        <v>212</v>
      </c>
      <c r="E54" s="3" t="s">
        <v>213</v>
      </c>
      <c r="F54" s="3" t="s">
        <v>41</v>
      </c>
      <c r="G54" s="2">
        <v>2</v>
      </c>
      <c r="H54" s="2">
        <v>4</v>
      </c>
      <c r="I54" s="2">
        <f t="shared" si="0"/>
        <v>8</v>
      </c>
      <c r="J54" s="4"/>
      <c r="K54" s="4">
        <f t="shared" si="1"/>
        <v>0</v>
      </c>
      <c r="L54" s="3"/>
    </row>
    <row r="55" spans="1:12" x14ac:dyDescent="0.3">
      <c r="A55" s="11"/>
      <c r="B55" s="11"/>
      <c r="C55" s="11"/>
      <c r="D55" s="12" t="s">
        <v>44</v>
      </c>
      <c r="E55" s="11"/>
      <c r="F55" s="11"/>
      <c r="G55" s="11"/>
      <c r="H55" s="11"/>
      <c r="I55" s="11"/>
      <c r="J55" s="11"/>
      <c r="K55" s="13">
        <f>SUM(K7:K54)</f>
        <v>0</v>
      </c>
      <c r="L55" s="11"/>
    </row>
    <row r="57" spans="1:12" x14ac:dyDescent="0.3">
      <c r="A57" s="20" t="s">
        <v>45</v>
      </c>
      <c r="B57" s="20"/>
      <c r="C57" s="20"/>
      <c r="D57" s="20"/>
      <c r="E57" s="20"/>
      <c r="F57" s="20"/>
      <c r="G57" s="20"/>
      <c r="H57" s="20"/>
      <c r="I57" s="20"/>
      <c r="J57" s="20"/>
      <c r="K57" s="20"/>
      <c r="L57" s="20"/>
    </row>
    <row r="58" spans="1:12" ht="102.6" x14ac:dyDescent="0.3">
      <c r="A58" s="2">
        <v>49</v>
      </c>
      <c r="B58" s="3" t="s">
        <v>46</v>
      </c>
      <c r="C58" s="3" t="s">
        <v>214</v>
      </c>
      <c r="D58" s="3" t="s">
        <v>105</v>
      </c>
      <c r="E58" s="3" t="s">
        <v>106</v>
      </c>
      <c r="F58" s="3" t="s">
        <v>41</v>
      </c>
      <c r="G58" s="2">
        <v>1</v>
      </c>
      <c r="H58" s="2">
        <v>7</v>
      </c>
      <c r="I58" s="2">
        <f t="shared" ref="I58:I89" si="2">G58*H58</f>
        <v>7</v>
      </c>
      <c r="J58" s="4"/>
      <c r="K58" s="4">
        <f t="shared" ref="K58:K89" si="3">I58*J58</f>
        <v>0</v>
      </c>
      <c r="L58" s="3" t="s">
        <v>107</v>
      </c>
    </row>
    <row r="59" spans="1:12" ht="57" x14ac:dyDescent="0.3">
      <c r="A59" s="2">
        <v>50</v>
      </c>
      <c r="B59" s="3" t="s">
        <v>46</v>
      </c>
      <c r="C59" s="3" t="s">
        <v>34</v>
      </c>
      <c r="D59" s="3" t="s">
        <v>108</v>
      </c>
      <c r="E59" s="3" t="s">
        <v>109</v>
      </c>
      <c r="F59" s="3" t="s">
        <v>37</v>
      </c>
      <c r="G59" s="2">
        <v>2</v>
      </c>
      <c r="H59" s="2">
        <v>7</v>
      </c>
      <c r="I59" s="2">
        <f t="shared" si="2"/>
        <v>14</v>
      </c>
      <c r="J59" s="4"/>
      <c r="K59" s="4">
        <f t="shared" si="3"/>
        <v>0</v>
      </c>
      <c r="L59" s="3" t="s">
        <v>110</v>
      </c>
    </row>
    <row r="60" spans="1:12" ht="57" x14ac:dyDescent="0.3">
      <c r="A60" s="2">
        <v>51</v>
      </c>
      <c r="B60" s="3" t="s">
        <v>46</v>
      </c>
      <c r="C60" s="3" t="s">
        <v>214</v>
      </c>
      <c r="D60" s="3" t="s">
        <v>111</v>
      </c>
      <c r="E60" s="3" t="s">
        <v>112</v>
      </c>
      <c r="F60" s="3" t="s">
        <v>41</v>
      </c>
      <c r="G60" s="2">
        <v>3</v>
      </c>
      <c r="H60" s="2">
        <v>7</v>
      </c>
      <c r="I60" s="2">
        <f t="shared" si="2"/>
        <v>21</v>
      </c>
      <c r="J60" s="4"/>
      <c r="K60" s="4">
        <f t="shared" si="3"/>
        <v>0</v>
      </c>
      <c r="L60" s="3" t="s">
        <v>113</v>
      </c>
    </row>
    <row r="61" spans="1:12" ht="57" x14ac:dyDescent="0.3">
      <c r="A61" s="2">
        <v>52</v>
      </c>
      <c r="B61" s="3" t="s">
        <v>46</v>
      </c>
      <c r="C61" s="3" t="s">
        <v>214</v>
      </c>
      <c r="D61" s="3" t="s">
        <v>114</v>
      </c>
      <c r="E61" s="3" t="s">
        <v>115</v>
      </c>
      <c r="F61" s="3" t="s">
        <v>37</v>
      </c>
      <c r="G61" s="2">
        <v>1</v>
      </c>
      <c r="H61" s="2">
        <v>7</v>
      </c>
      <c r="I61" s="2">
        <f t="shared" si="2"/>
        <v>7</v>
      </c>
      <c r="J61" s="4"/>
      <c r="K61" s="4">
        <f t="shared" si="3"/>
        <v>0</v>
      </c>
      <c r="L61" s="3"/>
    </row>
    <row r="62" spans="1:12" ht="57" x14ac:dyDescent="0.3">
      <c r="A62" s="2">
        <v>53</v>
      </c>
      <c r="B62" s="3" t="s">
        <v>46</v>
      </c>
      <c r="C62" s="3" t="s">
        <v>34</v>
      </c>
      <c r="D62" s="3" t="s">
        <v>116</v>
      </c>
      <c r="E62" s="3" t="s">
        <v>117</v>
      </c>
      <c r="F62" s="3" t="s">
        <v>37</v>
      </c>
      <c r="G62" s="2">
        <v>2</v>
      </c>
      <c r="H62" s="2">
        <v>7</v>
      </c>
      <c r="I62" s="2">
        <f t="shared" si="2"/>
        <v>14</v>
      </c>
      <c r="J62" s="4"/>
      <c r="K62" s="4">
        <f t="shared" si="3"/>
        <v>0</v>
      </c>
      <c r="L62" s="3"/>
    </row>
    <row r="63" spans="1:12" ht="68.400000000000006" x14ac:dyDescent="0.3">
      <c r="A63" s="2">
        <v>54</v>
      </c>
      <c r="B63" s="3" t="s">
        <v>46</v>
      </c>
      <c r="C63" s="3" t="s">
        <v>34</v>
      </c>
      <c r="D63" s="3" t="s">
        <v>118</v>
      </c>
      <c r="E63" s="3" t="s">
        <v>119</v>
      </c>
      <c r="F63" s="3" t="s">
        <v>37</v>
      </c>
      <c r="G63" s="2">
        <v>1</v>
      </c>
      <c r="H63" s="2">
        <v>7</v>
      </c>
      <c r="I63" s="2">
        <f t="shared" si="2"/>
        <v>7</v>
      </c>
      <c r="J63" s="4"/>
      <c r="K63" s="4">
        <f t="shared" si="3"/>
        <v>0</v>
      </c>
      <c r="L63" s="3"/>
    </row>
    <row r="64" spans="1:12" ht="57" x14ac:dyDescent="0.3">
      <c r="A64" s="2">
        <v>55</v>
      </c>
      <c r="B64" s="3" t="s">
        <v>46</v>
      </c>
      <c r="C64" s="3" t="s">
        <v>214</v>
      </c>
      <c r="D64" s="3" t="s">
        <v>120</v>
      </c>
      <c r="E64" s="3" t="s">
        <v>121</v>
      </c>
      <c r="F64" s="3" t="s">
        <v>37</v>
      </c>
      <c r="G64" s="2">
        <v>8</v>
      </c>
      <c r="H64" s="2">
        <v>7</v>
      </c>
      <c r="I64" s="2">
        <f t="shared" si="2"/>
        <v>56</v>
      </c>
      <c r="J64" s="4"/>
      <c r="K64" s="4">
        <f t="shared" si="3"/>
        <v>0</v>
      </c>
      <c r="L64" s="3"/>
    </row>
    <row r="65" spans="1:12" ht="45.6" x14ac:dyDescent="0.3">
      <c r="A65" s="2">
        <v>56</v>
      </c>
      <c r="B65" s="3" t="s">
        <v>46</v>
      </c>
      <c r="C65" s="3" t="s">
        <v>214</v>
      </c>
      <c r="D65" s="3" t="s">
        <v>215</v>
      </c>
      <c r="E65" s="3" t="s">
        <v>216</v>
      </c>
      <c r="F65" s="3" t="s">
        <v>37</v>
      </c>
      <c r="G65" s="2">
        <v>2</v>
      </c>
      <c r="H65" s="2">
        <v>7</v>
      </c>
      <c r="I65" s="2">
        <f t="shared" si="2"/>
        <v>14</v>
      </c>
      <c r="J65" s="4"/>
      <c r="K65" s="4">
        <f t="shared" si="3"/>
        <v>0</v>
      </c>
      <c r="L65" s="3"/>
    </row>
    <row r="66" spans="1:12" ht="57" x14ac:dyDescent="0.3">
      <c r="A66" s="2">
        <v>57</v>
      </c>
      <c r="B66" s="3" t="s">
        <v>46</v>
      </c>
      <c r="C66" s="3" t="s">
        <v>34</v>
      </c>
      <c r="D66" s="3" t="s">
        <v>122</v>
      </c>
      <c r="E66" s="3" t="s">
        <v>124</v>
      </c>
      <c r="F66" s="3" t="s">
        <v>37</v>
      </c>
      <c r="G66" s="2">
        <v>2</v>
      </c>
      <c r="H66" s="2">
        <v>7</v>
      </c>
      <c r="I66" s="2">
        <f t="shared" si="2"/>
        <v>14</v>
      </c>
      <c r="J66" s="4"/>
      <c r="K66" s="4">
        <f t="shared" si="3"/>
        <v>0</v>
      </c>
      <c r="L66" s="3"/>
    </row>
    <row r="67" spans="1:12" ht="102.6" x14ac:dyDescent="0.3">
      <c r="A67" s="2">
        <v>58</v>
      </c>
      <c r="B67" s="3" t="s">
        <v>46</v>
      </c>
      <c r="C67" s="3" t="s">
        <v>214</v>
      </c>
      <c r="D67" s="3" t="s">
        <v>125</v>
      </c>
      <c r="E67" s="3" t="s">
        <v>126</v>
      </c>
      <c r="F67" s="3" t="s">
        <v>37</v>
      </c>
      <c r="G67" s="2">
        <v>1</v>
      </c>
      <c r="H67" s="2">
        <v>7</v>
      </c>
      <c r="I67" s="2">
        <f t="shared" si="2"/>
        <v>7</v>
      </c>
      <c r="J67" s="4"/>
      <c r="K67" s="4">
        <f t="shared" si="3"/>
        <v>0</v>
      </c>
      <c r="L67" s="3"/>
    </row>
    <row r="68" spans="1:12" ht="57" x14ac:dyDescent="0.3">
      <c r="A68" s="2">
        <v>59</v>
      </c>
      <c r="B68" s="3" t="s">
        <v>46</v>
      </c>
      <c r="C68" s="3" t="s">
        <v>214</v>
      </c>
      <c r="D68" s="3" t="s">
        <v>127</v>
      </c>
      <c r="E68" s="3" t="s">
        <v>128</v>
      </c>
      <c r="F68" s="3" t="s">
        <v>37</v>
      </c>
      <c r="G68" s="2">
        <v>1</v>
      </c>
      <c r="H68" s="2">
        <v>7</v>
      </c>
      <c r="I68" s="2">
        <f t="shared" si="2"/>
        <v>7</v>
      </c>
      <c r="J68" s="4"/>
      <c r="K68" s="4">
        <f t="shared" si="3"/>
        <v>0</v>
      </c>
      <c r="L68" s="3"/>
    </row>
    <row r="69" spans="1:12" ht="102.6" x14ac:dyDescent="0.3">
      <c r="A69" s="2">
        <v>60</v>
      </c>
      <c r="B69" s="3" t="s">
        <v>46</v>
      </c>
      <c r="C69" s="3" t="s">
        <v>135</v>
      </c>
      <c r="D69" s="3" t="s">
        <v>217</v>
      </c>
      <c r="E69" s="3" t="s">
        <v>218</v>
      </c>
      <c r="F69" s="3" t="s">
        <v>41</v>
      </c>
      <c r="G69" s="2">
        <v>1</v>
      </c>
      <c r="H69" s="2">
        <v>7</v>
      </c>
      <c r="I69" s="2">
        <f t="shared" si="2"/>
        <v>7</v>
      </c>
      <c r="J69" s="4"/>
      <c r="K69" s="4">
        <f t="shared" si="3"/>
        <v>0</v>
      </c>
      <c r="L69" s="3"/>
    </row>
    <row r="70" spans="1:12" ht="45.6" x14ac:dyDescent="0.3">
      <c r="A70" s="2">
        <v>61</v>
      </c>
      <c r="B70" s="3" t="s">
        <v>46</v>
      </c>
      <c r="C70" s="3" t="s">
        <v>135</v>
      </c>
      <c r="D70" s="3" t="s">
        <v>132</v>
      </c>
      <c r="E70" s="3" t="s">
        <v>133</v>
      </c>
      <c r="F70" s="3" t="s">
        <v>37</v>
      </c>
      <c r="G70" s="2">
        <v>1</v>
      </c>
      <c r="H70" s="2">
        <v>7</v>
      </c>
      <c r="I70" s="2">
        <f t="shared" si="2"/>
        <v>7</v>
      </c>
      <c r="J70" s="4"/>
      <c r="K70" s="4">
        <f t="shared" si="3"/>
        <v>0</v>
      </c>
      <c r="L70" s="3"/>
    </row>
    <row r="71" spans="1:12" ht="57" x14ac:dyDescent="0.3">
      <c r="A71" s="2">
        <v>62</v>
      </c>
      <c r="B71" s="3" t="s">
        <v>46</v>
      </c>
      <c r="C71" s="3" t="s">
        <v>135</v>
      </c>
      <c r="D71" s="3" t="s">
        <v>134</v>
      </c>
      <c r="E71" s="3" t="s">
        <v>128</v>
      </c>
      <c r="F71" s="3" t="s">
        <v>37</v>
      </c>
      <c r="G71" s="2">
        <v>1</v>
      </c>
      <c r="H71" s="2">
        <v>7</v>
      </c>
      <c r="I71" s="2">
        <f t="shared" si="2"/>
        <v>7</v>
      </c>
      <c r="J71" s="4"/>
      <c r="K71" s="4">
        <f t="shared" si="3"/>
        <v>0</v>
      </c>
      <c r="L71" s="3"/>
    </row>
    <row r="72" spans="1:12" ht="102.6" x14ac:dyDescent="0.3">
      <c r="A72" s="2">
        <v>63</v>
      </c>
      <c r="B72" s="3" t="s">
        <v>46</v>
      </c>
      <c r="C72" s="3" t="s">
        <v>135</v>
      </c>
      <c r="D72" s="3" t="s">
        <v>136</v>
      </c>
      <c r="E72" s="3" t="s">
        <v>137</v>
      </c>
      <c r="F72" s="3" t="s">
        <v>41</v>
      </c>
      <c r="G72" s="2">
        <v>2</v>
      </c>
      <c r="H72" s="2">
        <v>7</v>
      </c>
      <c r="I72" s="2">
        <f t="shared" si="2"/>
        <v>14</v>
      </c>
      <c r="J72" s="4"/>
      <c r="K72" s="4">
        <f t="shared" si="3"/>
        <v>0</v>
      </c>
      <c r="L72" s="3"/>
    </row>
    <row r="73" spans="1:12" ht="79.8" x14ac:dyDescent="0.3">
      <c r="A73" s="2">
        <v>64</v>
      </c>
      <c r="B73" s="3" t="s">
        <v>46</v>
      </c>
      <c r="C73" s="3" t="s">
        <v>139</v>
      </c>
      <c r="D73" s="3" t="s">
        <v>140</v>
      </c>
      <c r="E73" s="3" t="s">
        <v>141</v>
      </c>
      <c r="F73" s="3" t="s">
        <v>37</v>
      </c>
      <c r="G73" s="2">
        <v>3</v>
      </c>
      <c r="H73" s="2">
        <v>7</v>
      </c>
      <c r="I73" s="2">
        <f t="shared" si="2"/>
        <v>21</v>
      </c>
      <c r="J73" s="4"/>
      <c r="K73" s="4">
        <f t="shared" si="3"/>
        <v>0</v>
      </c>
      <c r="L73" s="3" t="s">
        <v>142</v>
      </c>
    </row>
    <row r="74" spans="1:12" ht="91.2" x14ac:dyDescent="0.3">
      <c r="A74" s="2">
        <v>65</v>
      </c>
      <c r="B74" s="3" t="s">
        <v>46</v>
      </c>
      <c r="C74" s="3" t="s">
        <v>139</v>
      </c>
      <c r="D74" s="3" t="s">
        <v>143</v>
      </c>
      <c r="E74" s="3" t="s">
        <v>144</v>
      </c>
      <c r="F74" s="3" t="s">
        <v>37</v>
      </c>
      <c r="G74" s="2">
        <v>1</v>
      </c>
      <c r="H74" s="2">
        <v>7</v>
      </c>
      <c r="I74" s="2">
        <f t="shared" si="2"/>
        <v>7</v>
      </c>
      <c r="J74" s="4"/>
      <c r="K74" s="4">
        <f t="shared" si="3"/>
        <v>0</v>
      </c>
      <c r="L74" s="3"/>
    </row>
    <row r="75" spans="1:12" ht="102.6" x14ac:dyDescent="0.3">
      <c r="A75" s="2">
        <v>66</v>
      </c>
      <c r="B75" s="3" t="s">
        <v>46</v>
      </c>
      <c r="C75" s="3" t="s">
        <v>139</v>
      </c>
      <c r="D75" s="3" t="s">
        <v>145</v>
      </c>
      <c r="E75" s="3" t="s">
        <v>146</v>
      </c>
      <c r="F75" s="3" t="s">
        <v>41</v>
      </c>
      <c r="G75" s="2">
        <v>1</v>
      </c>
      <c r="H75" s="2">
        <v>7</v>
      </c>
      <c r="I75" s="2">
        <f t="shared" si="2"/>
        <v>7</v>
      </c>
      <c r="J75" s="4"/>
      <c r="K75" s="4">
        <f t="shared" si="3"/>
        <v>0</v>
      </c>
      <c r="L75" s="3" t="s">
        <v>147</v>
      </c>
    </row>
    <row r="76" spans="1:12" ht="102.6" x14ac:dyDescent="0.3">
      <c r="A76" s="2">
        <v>67</v>
      </c>
      <c r="B76" s="3" t="s">
        <v>46</v>
      </c>
      <c r="C76" s="3" t="s">
        <v>139</v>
      </c>
      <c r="D76" s="3" t="s">
        <v>148</v>
      </c>
      <c r="E76" s="3" t="s">
        <v>149</v>
      </c>
      <c r="F76" s="3" t="s">
        <v>41</v>
      </c>
      <c r="G76" s="2">
        <v>1</v>
      </c>
      <c r="H76" s="2">
        <v>7</v>
      </c>
      <c r="I76" s="2">
        <f t="shared" si="2"/>
        <v>7</v>
      </c>
      <c r="J76" s="4"/>
      <c r="K76" s="4">
        <f t="shared" si="3"/>
        <v>0</v>
      </c>
      <c r="L76" s="3"/>
    </row>
    <row r="77" spans="1:12" ht="102.6" x14ac:dyDescent="0.3">
      <c r="A77" s="2">
        <v>68</v>
      </c>
      <c r="B77" s="3" t="s">
        <v>46</v>
      </c>
      <c r="C77" s="3" t="s">
        <v>139</v>
      </c>
      <c r="D77" s="3" t="s">
        <v>150</v>
      </c>
      <c r="E77" s="3" t="s">
        <v>151</v>
      </c>
      <c r="F77" s="3" t="s">
        <v>41</v>
      </c>
      <c r="G77" s="2">
        <v>1</v>
      </c>
      <c r="H77" s="2">
        <v>7</v>
      </c>
      <c r="I77" s="2">
        <f t="shared" si="2"/>
        <v>7</v>
      </c>
      <c r="J77" s="4"/>
      <c r="K77" s="4">
        <f t="shared" si="3"/>
        <v>0</v>
      </c>
      <c r="L77" s="3"/>
    </row>
    <row r="78" spans="1:12" ht="102.6" x14ac:dyDescent="0.3">
      <c r="A78" s="2">
        <v>69</v>
      </c>
      <c r="B78" s="3" t="s">
        <v>46</v>
      </c>
      <c r="C78" s="3" t="s">
        <v>139</v>
      </c>
      <c r="D78" s="3" t="s">
        <v>152</v>
      </c>
      <c r="E78" s="3" t="s">
        <v>153</v>
      </c>
      <c r="F78" s="3" t="s">
        <v>41</v>
      </c>
      <c r="G78" s="2">
        <v>1</v>
      </c>
      <c r="H78" s="2">
        <v>7</v>
      </c>
      <c r="I78" s="2">
        <f t="shared" si="2"/>
        <v>7</v>
      </c>
      <c r="J78" s="4"/>
      <c r="K78" s="4">
        <f t="shared" si="3"/>
        <v>0</v>
      </c>
      <c r="L78" s="3"/>
    </row>
    <row r="79" spans="1:12" ht="79.8" x14ac:dyDescent="0.3">
      <c r="A79" s="2">
        <v>70</v>
      </c>
      <c r="B79" s="3" t="s">
        <v>46</v>
      </c>
      <c r="C79" s="3" t="s">
        <v>139</v>
      </c>
      <c r="D79" s="3" t="s">
        <v>154</v>
      </c>
      <c r="E79" s="3" t="s">
        <v>155</v>
      </c>
      <c r="F79" s="3" t="s">
        <v>41</v>
      </c>
      <c r="G79" s="2">
        <v>1</v>
      </c>
      <c r="H79" s="2">
        <v>7</v>
      </c>
      <c r="I79" s="2">
        <f t="shared" si="2"/>
        <v>7</v>
      </c>
      <c r="J79" s="4"/>
      <c r="K79" s="4">
        <f t="shared" si="3"/>
        <v>0</v>
      </c>
      <c r="L79" s="3"/>
    </row>
    <row r="80" spans="1:12" ht="102.6" x14ac:dyDescent="0.3">
      <c r="A80" s="2">
        <v>71</v>
      </c>
      <c r="B80" s="3" t="s">
        <v>46</v>
      </c>
      <c r="C80" s="3" t="s">
        <v>139</v>
      </c>
      <c r="D80" s="3" t="s">
        <v>156</v>
      </c>
      <c r="E80" s="3" t="s">
        <v>157</v>
      </c>
      <c r="F80" s="3" t="s">
        <v>41</v>
      </c>
      <c r="G80" s="2">
        <v>1</v>
      </c>
      <c r="H80" s="2">
        <v>7</v>
      </c>
      <c r="I80" s="2">
        <f t="shared" si="2"/>
        <v>7</v>
      </c>
      <c r="J80" s="4"/>
      <c r="K80" s="4">
        <f t="shared" si="3"/>
        <v>0</v>
      </c>
      <c r="L80" s="3"/>
    </row>
    <row r="81" spans="1:12" ht="102.6" x14ac:dyDescent="0.3">
      <c r="A81" s="2">
        <v>72</v>
      </c>
      <c r="B81" s="3" t="s">
        <v>46</v>
      </c>
      <c r="C81" s="3" t="s">
        <v>139</v>
      </c>
      <c r="D81" s="3" t="s">
        <v>158</v>
      </c>
      <c r="E81" s="3" t="s">
        <v>159</v>
      </c>
      <c r="F81" s="3" t="s">
        <v>41</v>
      </c>
      <c r="G81" s="2">
        <v>1</v>
      </c>
      <c r="H81" s="2">
        <v>7</v>
      </c>
      <c r="I81" s="2">
        <f t="shared" si="2"/>
        <v>7</v>
      </c>
      <c r="J81" s="4"/>
      <c r="K81" s="4">
        <f t="shared" si="3"/>
        <v>0</v>
      </c>
      <c r="L81" s="3"/>
    </row>
    <row r="82" spans="1:12" ht="79.8" x14ac:dyDescent="0.3">
      <c r="A82" s="2">
        <v>73</v>
      </c>
      <c r="B82" s="3" t="s">
        <v>46</v>
      </c>
      <c r="C82" s="3" t="s">
        <v>139</v>
      </c>
      <c r="D82" s="3" t="s">
        <v>160</v>
      </c>
      <c r="E82" s="3" t="s">
        <v>161</v>
      </c>
      <c r="F82" s="3" t="s">
        <v>37</v>
      </c>
      <c r="G82" s="2">
        <v>1</v>
      </c>
      <c r="H82" s="2">
        <v>7</v>
      </c>
      <c r="I82" s="2">
        <f t="shared" si="2"/>
        <v>7</v>
      </c>
      <c r="J82" s="4"/>
      <c r="K82" s="4">
        <f t="shared" si="3"/>
        <v>0</v>
      </c>
      <c r="L82" s="3"/>
    </row>
    <row r="83" spans="1:12" ht="68.400000000000006" x14ac:dyDescent="0.3">
      <c r="A83" s="2">
        <v>74</v>
      </c>
      <c r="B83" s="3" t="s">
        <v>46</v>
      </c>
      <c r="C83" s="3" t="s">
        <v>139</v>
      </c>
      <c r="D83" s="3" t="s">
        <v>162</v>
      </c>
      <c r="E83" s="3" t="s">
        <v>163</v>
      </c>
      <c r="F83" s="3" t="s">
        <v>37</v>
      </c>
      <c r="G83" s="2">
        <v>1</v>
      </c>
      <c r="H83" s="2">
        <v>7</v>
      </c>
      <c r="I83" s="2">
        <f t="shared" si="2"/>
        <v>7</v>
      </c>
      <c r="J83" s="4"/>
      <c r="K83" s="4">
        <f t="shared" si="3"/>
        <v>0</v>
      </c>
      <c r="L83" s="3"/>
    </row>
    <row r="84" spans="1:12" ht="102.6" x14ac:dyDescent="0.3">
      <c r="A84" s="2">
        <v>75</v>
      </c>
      <c r="B84" s="3" t="s">
        <v>46</v>
      </c>
      <c r="C84" s="3" t="s">
        <v>139</v>
      </c>
      <c r="D84" s="3" t="s">
        <v>164</v>
      </c>
      <c r="E84" s="3" t="s">
        <v>165</v>
      </c>
      <c r="F84" s="3" t="s">
        <v>41</v>
      </c>
      <c r="G84" s="2">
        <v>1</v>
      </c>
      <c r="H84" s="2">
        <v>7</v>
      </c>
      <c r="I84" s="2">
        <f t="shared" si="2"/>
        <v>7</v>
      </c>
      <c r="J84" s="4"/>
      <c r="K84" s="4">
        <f t="shared" si="3"/>
        <v>0</v>
      </c>
      <c r="L84" s="3"/>
    </row>
    <row r="85" spans="1:12" ht="102.6" x14ac:dyDescent="0.3">
      <c r="A85" s="2">
        <v>76</v>
      </c>
      <c r="B85" s="3" t="s">
        <v>46</v>
      </c>
      <c r="C85" s="3" t="s">
        <v>139</v>
      </c>
      <c r="D85" s="3" t="s">
        <v>166</v>
      </c>
      <c r="E85" s="3" t="s">
        <v>167</v>
      </c>
      <c r="F85" s="3" t="s">
        <v>41</v>
      </c>
      <c r="G85" s="2">
        <v>1</v>
      </c>
      <c r="H85" s="2">
        <v>7</v>
      </c>
      <c r="I85" s="2">
        <f t="shared" si="2"/>
        <v>7</v>
      </c>
      <c r="J85" s="4"/>
      <c r="K85" s="4">
        <f t="shared" si="3"/>
        <v>0</v>
      </c>
      <c r="L85" s="3"/>
    </row>
    <row r="86" spans="1:12" ht="102.6" x14ac:dyDescent="0.3">
      <c r="A86" s="2">
        <v>77</v>
      </c>
      <c r="B86" s="3" t="s">
        <v>46</v>
      </c>
      <c r="C86" s="3" t="s">
        <v>139</v>
      </c>
      <c r="D86" s="3" t="s">
        <v>168</v>
      </c>
      <c r="E86" s="3" t="s">
        <v>169</v>
      </c>
      <c r="F86" s="3" t="s">
        <v>41</v>
      </c>
      <c r="G86" s="2">
        <v>1</v>
      </c>
      <c r="H86" s="2">
        <v>7</v>
      </c>
      <c r="I86" s="2">
        <f t="shared" si="2"/>
        <v>7</v>
      </c>
      <c r="J86" s="4"/>
      <c r="K86" s="4">
        <f t="shared" si="3"/>
        <v>0</v>
      </c>
      <c r="L86" s="3"/>
    </row>
    <row r="87" spans="1:12" ht="102.6" x14ac:dyDescent="0.3">
      <c r="A87" s="2">
        <v>78</v>
      </c>
      <c r="B87" s="3" t="s">
        <v>46</v>
      </c>
      <c r="C87" s="3" t="s">
        <v>170</v>
      </c>
      <c r="D87" s="3" t="s">
        <v>171</v>
      </c>
      <c r="E87" s="3" t="s">
        <v>172</v>
      </c>
      <c r="F87" s="3" t="s">
        <v>41</v>
      </c>
      <c r="G87" s="2">
        <v>3</v>
      </c>
      <c r="H87" s="2">
        <v>7</v>
      </c>
      <c r="I87" s="2">
        <f t="shared" si="2"/>
        <v>21</v>
      </c>
      <c r="J87" s="4"/>
      <c r="K87" s="4">
        <f t="shared" si="3"/>
        <v>0</v>
      </c>
      <c r="L87" s="3" t="s">
        <v>219</v>
      </c>
    </row>
    <row r="88" spans="1:12" ht="102.6" x14ac:dyDescent="0.3">
      <c r="A88" s="2">
        <v>79</v>
      </c>
      <c r="B88" s="3" t="s">
        <v>46</v>
      </c>
      <c r="C88" s="3" t="s">
        <v>220</v>
      </c>
      <c r="D88" s="3" t="s">
        <v>221</v>
      </c>
      <c r="E88" s="3" t="s">
        <v>222</v>
      </c>
      <c r="F88" s="3" t="s">
        <v>41</v>
      </c>
      <c r="G88" s="2">
        <v>1</v>
      </c>
      <c r="H88" s="2">
        <v>7</v>
      </c>
      <c r="I88" s="2">
        <f t="shared" si="2"/>
        <v>7</v>
      </c>
      <c r="J88" s="4"/>
      <c r="K88" s="4">
        <f t="shared" si="3"/>
        <v>0</v>
      </c>
      <c r="L88" s="3" t="s">
        <v>223</v>
      </c>
    </row>
    <row r="89" spans="1:12" ht="102.6" x14ac:dyDescent="0.3">
      <c r="A89" s="2">
        <v>80</v>
      </c>
      <c r="B89" s="3" t="s">
        <v>46</v>
      </c>
      <c r="C89" s="3" t="s">
        <v>174</v>
      </c>
      <c r="D89" s="3" t="s">
        <v>175</v>
      </c>
      <c r="E89" s="3" t="s">
        <v>176</v>
      </c>
      <c r="F89" s="3" t="s">
        <v>41</v>
      </c>
      <c r="G89" s="2">
        <v>3</v>
      </c>
      <c r="H89" s="2">
        <v>7</v>
      </c>
      <c r="I89" s="2">
        <f t="shared" si="2"/>
        <v>21</v>
      </c>
      <c r="J89" s="4"/>
      <c r="K89" s="4">
        <f t="shared" si="3"/>
        <v>0</v>
      </c>
      <c r="L89" s="3" t="s">
        <v>224</v>
      </c>
    </row>
    <row r="90" spans="1:12" ht="102.6" x14ac:dyDescent="0.3">
      <c r="A90" s="2">
        <v>81</v>
      </c>
      <c r="B90" s="3" t="s">
        <v>46</v>
      </c>
      <c r="C90" s="3" t="s">
        <v>174</v>
      </c>
      <c r="D90" s="3" t="s">
        <v>178</v>
      </c>
      <c r="E90" s="3" t="s">
        <v>179</v>
      </c>
      <c r="F90" s="3" t="s">
        <v>180</v>
      </c>
      <c r="G90" s="2">
        <v>2</v>
      </c>
      <c r="H90" s="2">
        <v>7</v>
      </c>
      <c r="I90" s="2">
        <f t="shared" ref="I90:I107" si="4">G90*H90</f>
        <v>14</v>
      </c>
      <c r="J90" s="4"/>
      <c r="K90" s="4">
        <f t="shared" ref="K90:K107" si="5">I90*J90</f>
        <v>0</v>
      </c>
      <c r="L90" s="3"/>
    </row>
    <row r="91" spans="1:12" ht="102.6" x14ac:dyDescent="0.3">
      <c r="A91" s="2">
        <v>82</v>
      </c>
      <c r="B91" s="3" t="s">
        <v>46</v>
      </c>
      <c r="C91" s="3" t="s">
        <v>174</v>
      </c>
      <c r="D91" s="3" t="s">
        <v>181</v>
      </c>
      <c r="E91" s="3" t="s">
        <v>182</v>
      </c>
      <c r="F91" s="3" t="s">
        <v>37</v>
      </c>
      <c r="G91" s="2">
        <v>2</v>
      </c>
      <c r="H91" s="2">
        <v>7</v>
      </c>
      <c r="I91" s="2">
        <f t="shared" si="4"/>
        <v>14</v>
      </c>
      <c r="J91" s="4"/>
      <c r="K91" s="4">
        <f t="shared" si="5"/>
        <v>0</v>
      </c>
      <c r="L91" s="3"/>
    </row>
    <row r="92" spans="1:12" ht="102.6" x14ac:dyDescent="0.3">
      <c r="A92" s="2">
        <v>83</v>
      </c>
      <c r="B92" s="3" t="s">
        <v>46</v>
      </c>
      <c r="C92" s="3" t="s">
        <v>174</v>
      </c>
      <c r="D92" s="3" t="s">
        <v>183</v>
      </c>
      <c r="E92" s="3" t="s">
        <v>184</v>
      </c>
      <c r="F92" s="3" t="s">
        <v>37</v>
      </c>
      <c r="G92" s="2">
        <v>1</v>
      </c>
      <c r="H92" s="2">
        <v>7</v>
      </c>
      <c r="I92" s="2">
        <f t="shared" si="4"/>
        <v>7</v>
      </c>
      <c r="J92" s="4"/>
      <c r="K92" s="4">
        <f t="shared" si="5"/>
        <v>0</v>
      </c>
      <c r="L92" s="3"/>
    </row>
    <row r="93" spans="1:12" ht="114" x14ac:dyDescent="0.3">
      <c r="A93" s="2">
        <v>84</v>
      </c>
      <c r="B93" s="3" t="s">
        <v>46</v>
      </c>
      <c r="C93" s="3" t="s">
        <v>174</v>
      </c>
      <c r="D93" s="3" t="s">
        <v>185</v>
      </c>
      <c r="E93" s="3" t="s">
        <v>186</v>
      </c>
      <c r="F93" s="3" t="s">
        <v>37</v>
      </c>
      <c r="G93" s="2">
        <v>1</v>
      </c>
      <c r="H93" s="2">
        <v>7</v>
      </c>
      <c r="I93" s="2">
        <f t="shared" si="4"/>
        <v>7</v>
      </c>
      <c r="J93" s="4"/>
      <c r="K93" s="4">
        <f t="shared" si="5"/>
        <v>0</v>
      </c>
      <c r="L93" s="3"/>
    </row>
    <row r="94" spans="1:12" ht="68.400000000000006" x14ac:dyDescent="0.3">
      <c r="A94" s="2">
        <v>85</v>
      </c>
      <c r="B94" s="3" t="s">
        <v>46</v>
      </c>
      <c r="C94" s="3" t="s">
        <v>174</v>
      </c>
      <c r="D94" s="3" t="s">
        <v>187</v>
      </c>
      <c r="E94" s="3" t="s">
        <v>188</v>
      </c>
      <c r="F94" s="3" t="s">
        <v>189</v>
      </c>
      <c r="G94" s="2">
        <v>2</v>
      </c>
      <c r="H94" s="2">
        <v>7</v>
      </c>
      <c r="I94" s="2">
        <f t="shared" si="4"/>
        <v>14</v>
      </c>
      <c r="J94" s="4"/>
      <c r="K94" s="4">
        <f t="shared" si="5"/>
        <v>0</v>
      </c>
      <c r="L94" s="3"/>
    </row>
    <row r="95" spans="1:12" ht="102.6" x14ac:dyDescent="0.3">
      <c r="A95" s="2">
        <v>86</v>
      </c>
      <c r="B95" s="3" t="s">
        <v>46</v>
      </c>
      <c r="C95" s="3" t="s">
        <v>174</v>
      </c>
      <c r="D95" s="3" t="s">
        <v>190</v>
      </c>
      <c r="E95" s="3" t="s">
        <v>191</v>
      </c>
      <c r="F95" s="3" t="s">
        <v>37</v>
      </c>
      <c r="G95" s="2">
        <v>1</v>
      </c>
      <c r="H95" s="2">
        <v>7</v>
      </c>
      <c r="I95" s="2">
        <f t="shared" si="4"/>
        <v>7</v>
      </c>
      <c r="J95" s="4"/>
      <c r="K95" s="4">
        <f t="shared" si="5"/>
        <v>0</v>
      </c>
      <c r="L95" s="3"/>
    </row>
    <row r="96" spans="1:12" ht="102.6" x14ac:dyDescent="0.3">
      <c r="A96" s="2">
        <v>87</v>
      </c>
      <c r="B96" s="3" t="s">
        <v>46</v>
      </c>
      <c r="C96" s="3" t="s">
        <v>174</v>
      </c>
      <c r="D96" s="3" t="s">
        <v>192</v>
      </c>
      <c r="E96" s="3" t="s">
        <v>193</v>
      </c>
      <c r="F96" s="3" t="s">
        <v>41</v>
      </c>
      <c r="G96" s="2">
        <v>2</v>
      </c>
      <c r="H96" s="2">
        <v>7</v>
      </c>
      <c r="I96" s="2">
        <f t="shared" si="4"/>
        <v>14</v>
      </c>
      <c r="J96" s="4"/>
      <c r="K96" s="4">
        <f t="shared" si="5"/>
        <v>0</v>
      </c>
      <c r="L96" s="3"/>
    </row>
    <row r="97" spans="1:12" ht="125.4" x14ac:dyDescent="0.3">
      <c r="A97" s="2">
        <v>88</v>
      </c>
      <c r="B97" s="3" t="s">
        <v>46</v>
      </c>
      <c r="C97" s="3" t="s">
        <v>194</v>
      </c>
      <c r="D97" s="3" t="s">
        <v>195</v>
      </c>
      <c r="E97" s="3" t="s">
        <v>196</v>
      </c>
      <c r="F97" s="3" t="s">
        <v>37</v>
      </c>
      <c r="G97" s="2">
        <v>1</v>
      </c>
      <c r="H97" s="2">
        <v>7</v>
      </c>
      <c r="I97" s="2">
        <f t="shared" si="4"/>
        <v>7</v>
      </c>
      <c r="J97" s="4"/>
      <c r="K97" s="4">
        <f t="shared" si="5"/>
        <v>0</v>
      </c>
      <c r="L97" s="3"/>
    </row>
    <row r="98" spans="1:12" ht="114" x14ac:dyDescent="0.3">
      <c r="A98" s="2">
        <v>89</v>
      </c>
      <c r="B98" s="3" t="s">
        <v>46</v>
      </c>
      <c r="C98" s="3" t="s">
        <v>94</v>
      </c>
      <c r="D98" s="3" t="s">
        <v>197</v>
      </c>
      <c r="E98" s="3" t="s">
        <v>198</v>
      </c>
      <c r="F98" s="3" t="s">
        <v>37</v>
      </c>
      <c r="G98" s="2">
        <v>2</v>
      </c>
      <c r="H98" s="2">
        <v>7</v>
      </c>
      <c r="I98" s="2">
        <f t="shared" si="4"/>
        <v>14</v>
      </c>
      <c r="J98" s="4"/>
      <c r="K98" s="4">
        <f t="shared" si="5"/>
        <v>0</v>
      </c>
      <c r="L98" s="3" t="s">
        <v>199</v>
      </c>
    </row>
    <row r="99" spans="1:12" ht="125.4" x14ac:dyDescent="0.3">
      <c r="A99" s="2">
        <v>90</v>
      </c>
      <c r="B99" s="3" t="s">
        <v>46</v>
      </c>
      <c r="C99" s="3" t="s">
        <v>94</v>
      </c>
      <c r="D99" s="3" t="s">
        <v>200</v>
      </c>
      <c r="E99" s="3" t="s">
        <v>201</v>
      </c>
      <c r="F99" s="3" t="s">
        <v>37</v>
      </c>
      <c r="G99" s="2">
        <v>1</v>
      </c>
      <c r="H99" s="2">
        <v>7</v>
      </c>
      <c r="I99" s="2">
        <f t="shared" si="4"/>
        <v>7</v>
      </c>
      <c r="J99" s="4"/>
      <c r="K99" s="4">
        <f t="shared" si="5"/>
        <v>0</v>
      </c>
      <c r="L99" s="3"/>
    </row>
    <row r="100" spans="1:12" ht="68.400000000000006" x14ac:dyDescent="0.3">
      <c r="A100" s="2">
        <v>91</v>
      </c>
      <c r="B100" s="3" t="s">
        <v>46</v>
      </c>
      <c r="C100" s="3" t="s">
        <v>94</v>
      </c>
      <c r="D100" s="3" t="s">
        <v>225</v>
      </c>
      <c r="E100" s="3" t="s">
        <v>204</v>
      </c>
      <c r="F100" s="3" t="s">
        <v>37</v>
      </c>
      <c r="G100" s="2">
        <v>1</v>
      </c>
      <c r="H100" s="2">
        <v>7</v>
      </c>
      <c r="I100" s="2">
        <f t="shared" si="4"/>
        <v>7</v>
      </c>
      <c r="J100" s="4"/>
      <c r="K100" s="4">
        <f t="shared" si="5"/>
        <v>0</v>
      </c>
      <c r="L100" s="3"/>
    </row>
    <row r="101" spans="1:12" ht="68.400000000000006" x14ac:dyDescent="0.3">
      <c r="A101" s="2">
        <v>92</v>
      </c>
      <c r="B101" s="3" t="s">
        <v>46</v>
      </c>
      <c r="C101" s="3" t="s">
        <v>94</v>
      </c>
      <c r="D101" s="3" t="s">
        <v>185</v>
      </c>
      <c r="E101" s="3" t="s">
        <v>204</v>
      </c>
      <c r="F101" s="3" t="s">
        <v>37</v>
      </c>
      <c r="G101" s="2">
        <v>1</v>
      </c>
      <c r="H101" s="2">
        <v>7</v>
      </c>
      <c r="I101" s="2">
        <f t="shared" si="4"/>
        <v>7</v>
      </c>
      <c r="J101" s="4"/>
      <c r="K101" s="4">
        <f t="shared" si="5"/>
        <v>0</v>
      </c>
      <c r="L101" s="3"/>
    </row>
    <row r="102" spans="1:12" ht="91.2" x14ac:dyDescent="0.3">
      <c r="A102" s="2">
        <v>93</v>
      </c>
      <c r="B102" s="3" t="s">
        <v>46</v>
      </c>
      <c r="C102" s="3" t="s">
        <v>94</v>
      </c>
      <c r="D102" s="3" t="s">
        <v>185</v>
      </c>
      <c r="E102" s="3" t="s">
        <v>205</v>
      </c>
      <c r="F102" s="3" t="s">
        <v>37</v>
      </c>
      <c r="G102" s="2">
        <v>1</v>
      </c>
      <c r="H102" s="2">
        <v>7</v>
      </c>
      <c r="I102" s="2">
        <f t="shared" si="4"/>
        <v>7</v>
      </c>
      <c r="J102" s="4"/>
      <c r="K102" s="4">
        <f t="shared" si="5"/>
        <v>0</v>
      </c>
      <c r="L102" s="3"/>
    </row>
    <row r="103" spans="1:12" ht="79.8" x14ac:dyDescent="0.3">
      <c r="A103" s="2">
        <v>94</v>
      </c>
      <c r="B103" s="3" t="s">
        <v>46</v>
      </c>
      <c r="C103" s="3" t="s">
        <v>94</v>
      </c>
      <c r="D103" s="3" t="s">
        <v>185</v>
      </c>
      <c r="E103" s="3" t="s">
        <v>206</v>
      </c>
      <c r="F103" s="3" t="s">
        <v>37</v>
      </c>
      <c r="G103" s="2">
        <v>1</v>
      </c>
      <c r="H103" s="2">
        <v>7</v>
      </c>
      <c r="I103" s="2">
        <f t="shared" si="4"/>
        <v>7</v>
      </c>
      <c r="J103" s="4"/>
      <c r="K103" s="4">
        <f t="shared" si="5"/>
        <v>0</v>
      </c>
      <c r="L103" s="3"/>
    </row>
    <row r="104" spans="1:12" ht="91.2" x14ac:dyDescent="0.3">
      <c r="A104" s="2">
        <v>95</v>
      </c>
      <c r="B104" s="3" t="s">
        <v>46</v>
      </c>
      <c r="C104" s="3" t="s">
        <v>94</v>
      </c>
      <c r="D104" s="3" t="s">
        <v>226</v>
      </c>
      <c r="E104" s="3" t="s">
        <v>208</v>
      </c>
      <c r="F104" s="3" t="s">
        <v>41</v>
      </c>
      <c r="G104" s="2">
        <v>1</v>
      </c>
      <c r="H104" s="2">
        <v>7</v>
      </c>
      <c r="I104" s="2">
        <f t="shared" si="4"/>
        <v>7</v>
      </c>
      <c r="J104" s="4"/>
      <c r="K104" s="4">
        <f t="shared" si="5"/>
        <v>0</v>
      </c>
      <c r="L104" s="3"/>
    </row>
    <row r="105" spans="1:12" ht="102.6" x14ac:dyDescent="0.3">
      <c r="A105" s="2">
        <v>96</v>
      </c>
      <c r="B105" s="3" t="s">
        <v>46</v>
      </c>
      <c r="C105" s="3" t="s">
        <v>94</v>
      </c>
      <c r="D105" s="3" t="s">
        <v>209</v>
      </c>
      <c r="E105" s="3" t="s">
        <v>210</v>
      </c>
      <c r="F105" s="3" t="s">
        <v>37</v>
      </c>
      <c r="G105" s="2">
        <v>3</v>
      </c>
      <c r="H105" s="2">
        <v>7</v>
      </c>
      <c r="I105" s="2">
        <f t="shared" si="4"/>
        <v>21</v>
      </c>
      <c r="J105" s="4"/>
      <c r="K105" s="4">
        <f t="shared" si="5"/>
        <v>0</v>
      </c>
      <c r="L105" s="3"/>
    </row>
    <row r="106" spans="1:12" ht="102.6" x14ac:dyDescent="0.3">
      <c r="A106" s="2">
        <v>97</v>
      </c>
      <c r="B106" s="3" t="s">
        <v>46</v>
      </c>
      <c r="C106" s="3" t="s">
        <v>211</v>
      </c>
      <c r="D106" s="3" t="s">
        <v>212</v>
      </c>
      <c r="E106" s="3" t="s">
        <v>213</v>
      </c>
      <c r="F106" s="3" t="s">
        <v>41</v>
      </c>
      <c r="G106" s="2">
        <v>1</v>
      </c>
      <c r="H106" s="2">
        <v>7</v>
      </c>
      <c r="I106" s="2">
        <f t="shared" si="4"/>
        <v>7</v>
      </c>
      <c r="J106" s="4"/>
      <c r="K106" s="4">
        <f t="shared" si="5"/>
        <v>0</v>
      </c>
      <c r="L106" s="3"/>
    </row>
    <row r="107" spans="1:12" ht="102.6" x14ac:dyDescent="0.3">
      <c r="A107" s="2">
        <v>98</v>
      </c>
      <c r="B107" s="3" t="s">
        <v>46</v>
      </c>
      <c r="C107" s="3" t="s">
        <v>211</v>
      </c>
      <c r="D107" s="3" t="s">
        <v>227</v>
      </c>
      <c r="E107" s="3" t="s">
        <v>228</v>
      </c>
      <c r="F107" s="3" t="s">
        <v>37</v>
      </c>
      <c r="G107" s="2">
        <v>1</v>
      </c>
      <c r="H107" s="2">
        <v>7</v>
      </c>
      <c r="I107" s="2">
        <f t="shared" si="4"/>
        <v>7</v>
      </c>
      <c r="J107" s="4"/>
      <c r="K107" s="4">
        <f t="shared" si="5"/>
        <v>0</v>
      </c>
      <c r="L107" s="3"/>
    </row>
    <row r="108" spans="1:12" x14ac:dyDescent="0.3">
      <c r="A108" s="11"/>
      <c r="B108" s="11"/>
      <c r="C108" s="11"/>
      <c r="D108" s="12" t="s">
        <v>48</v>
      </c>
      <c r="E108" s="11"/>
      <c r="F108" s="11"/>
      <c r="G108" s="11"/>
      <c r="H108" s="11"/>
      <c r="I108" s="11"/>
      <c r="J108" s="11"/>
      <c r="K108" s="13">
        <f>SUM(K58:K107)</f>
        <v>0</v>
      </c>
      <c r="L108" s="11"/>
    </row>
    <row r="110" spans="1:12" x14ac:dyDescent="0.3">
      <c r="A110" s="20" t="s">
        <v>49</v>
      </c>
      <c r="B110" s="20"/>
      <c r="C110" s="20"/>
      <c r="D110" s="20"/>
      <c r="E110" s="20"/>
      <c r="F110" s="20"/>
      <c r="G110" s="20"/>
      <c r="H110" s="20"/>
      <c r="I110" s="20"/>
      <c r="J110" s="20"/>
      <c r="K110" s="20"/>
      <c r="L110" s="20"/>
    </row>
    <row r="111" spans="1:12" ht="102.6" x14ac:dyDescent="0.3">
      <c r="A111" s="2">
        <v>99</v>
      </c>
      <c r="B111" s="3" t="s">
        <v>50</v>
      </c>
      <c r="C111" s="3" t="s">
        <v>34</v>
      </c>
      <c r="D111" s="3" t="s">
        <v>105</v>
      </c>
      <c r="E111" s="3" t="s">
        <v>106</v>
      </c>
      <c r="F111" s="3" t="s">
        <v>41</v>
      </c>
      <c r="G111" s="2">
        <v>2</v>
      </c>
      <c r="H111" s="2">
        <v>3</v>
      </c>
      <c r="I111" s="2">
        <f t="shared" ref="I111:I142" si="6">G111*H111</f>
        <v>6</v>
      </c>
      <c r="J111" s="4"/>
      <c r="K111" s="4">
        <f t="shared" ref="K111:K142" si="7">I111*J111</f>
        <v>0</v>
      </c>
      <c r="L111" s="3" t="s">
        <v>229</v>
      </c>
    </row>
    <row r="112" spans="1:12" ht="57" x14ac:dyDescent="0.3">
      <c r="A112" s="2">
        <v>100</v>
      </c>
      <c r="B112" s="3" t="s">
        <v>50</v>
      </c>
      <c r="C112" s="3" t="s">
        <v>34</v>
      </c>
      <c r="D112" s="3" t="s">
        <v>108</v>
      </c>
      <c r="E112" s="3" t="s">
        <v>109</v>
      </c>
      <c r="F112" s="3" t="s">
        <v>37</v>
      </c>
      <c r="G112" s="2">
        <v>2</v>
      </c>
      <c r="H112" s="2">
        <v>3</v>
      </c>
      <c r="I112" s="2">
        <f t="shared" si="6"/>
        <v>6</v>
      </c>
      <c r="J112" s="4"/>
      <c r="K112" s="4">
        <f t="shared" si="7"/>
        <v>0</v>
      </c>
      <c r="L112" s="3" t="s">
        <v>230</v>
      </c>
    </row>
    <row r="113" spans="1:12" ht="57" x14ac:dyDescent="0.3">
      <c r="A113" s="2">
        <v>101</v>
      </c>
      <c r="B113" s="3" t="s">
        <v>50</v>
      </c>
      <c r="C113" s="3" t="s">
        <v>34</v>
      </c>
      <c r="D113" s="3" t="s">
        <v>231</v>
      </c>
      <c r="E113" s="3" t="s">
        <v>112</v>
      </c>
      <c r="F113" s="3" t="s">
        <v>41</v>
      </c>
      <c r="G113" s="2">
        <v>4</v>
      </c>
      <c r="H113" s="2">
        <v>3</v>
      </c>
      <c r="I113" s="2">
        <f t="shared" si="6"/>
        <v>12</v>
      </c>
      <c r="J113" s="4"/>
      <c r="K113" s="4">
        <f t="shared" si="7"/>
        <v>0</v>
      </c>
      <c r="L113" s="3" t="s">
        <v>232</v>
      </c>
    </row>
    <row r="114" spans="1:12" ht="57" x14ac:dyDescent="0.3">
      <c r="A114" s="2">
        <v>102</v>
      </c>
      <c r="B114" s="3" t="s">
        <v>50</v>
      </c>
      <c r="C114" s="3" t="s">
        <v>34</v>
      </c>
      <c r="D114" s="3" t="s">
        <v>114</v>
      </c>
      <c r="E114" s="3" t="s">
        <v>115</v>
      </c>
      <c r="F114" s="3" t="s">
        <v>37</v>
      </c>
      <c r="G114" s="2">
        <v>1</v>
      </c>
      <c r="H114" s="2">
        <v>3</v>
      </c>
      <c r="I114" s="2">
        <f t="shared" si="6"/>
        <v>3</v>
      </c>
      <c r="J114" s="4"/>
      <c r="K114" s="4">
        <f t="shared" si="7"/>
        <v>0</v>
      </c>
      <c r="L114" s="3" t="s">
        <v>230</v>
      </c>
    </row>
    <row r="115" spans="1:12" ht="57" x14ac:dyDescent="0.3">
      <c r="A115" s="2">
        <v>103</v>
      </c>
      <c r="B115" s="3" t="s">
        <v>50</v>
      </c>
      <c r="C115" s="3" t="s">
        <v>34</v>
      </c>
      <c r="D115" s="3" t="s">
        <v>116</v>
      </c>
      <c r="E115" s="3" t="s">
        <v>117</v>
      </c>
      <c r="F115" s="3" t="s">
        <v>37</v>
      </c>
      <c r="G115" s="2">
        <v>4</v>
      </c>
      <c r="H115" s="2">
        <v>3</v>
      </c>
      <c r="I115" s="2">
        <f t="shared" si="6"/>
        <v>12</v>
      </c>
      <c r="J115" s="4"/>
      <c r="K115" s="4">
        <f t="shared" si="7"/>
        <v>0</v>
      </c>
      <c r="L115" s="3"/>
    </row>
    <row r="116" spans="1:12" ht="68.400000000000006" x14ac:dyDescent="0.3">
      <c r="A116" s="2">
        <v>104</v>
      </c>
      <c r="B116" s="3" t="s">
        <v>50</v>
      </c>
      <c r="C116" s="3" t="s">
        <v>34</v>
      </c>
      <c r="D116" s="3" t="s">
        <v>118</v>
      </c>
      <c r="E116" s="3" t="s">
        <v>119</v>
      </c>
      <c r="F116" s="3" t="s">
        <v>37</v>
      </c>
      <c r="G116" s="2">
        <v>2</v>
      </c>
      <c r="H116" s="2">
        <v>3</v>
      </c>
      <c r="I116" s="2">
        <f t="shared" si="6"/>
        <v>6</v>
      </c>
      <c r="J116" s="4"/>
      <c r="K116" s="4">
        <f t="shared" si="7"/>
        <v>0</v>
      </c>
      <c r="L116" s="3"/>
    </row>
    <row r="117" spans="1:12" ht="57" x14ac:dyDescent="0.3">
      <c r="A117" s="2">
        <v>105</v>
      </c>
      <c r="B117" s="3" t="s">
        <v>50</v>
      </c>
      <c r="C117" s="3" t="s">
        <v>34</v>
      </c>
      <c r="D117" s="3" t="s">
        <v>120</v>
      </c>
      <c r="E117" s="3" t="s">
        <v>121</v>
      </c>
      <c r="F117" s="3" t="s">
        <v>37</v>
      </c>
      <c r="G117" s="2">
        <v>12</v>
      </c>
      <c r="H117" s="2">
        <v>3</v>
      </c>
      <c r="I117" s="2">
        <f t="shared" si="6"/>
        <v>36</v>
      </c>
      <c r="J117" s="4"/>
      <c r="K117" s="4">
        <f t="shared" si="7"/>
        <v>0</v>
      </c>
      <c r="L117" s="3" t="s">
        <v>110</v>
      </c>
    </row>
    <row r="118" spans="1:12" ht="45.6" x14ac:dyDescent="0.3">
      <c r="A118" s="2">
        <v>106</v>
      </c>
      <c r="B118" s="3" t="s">
        <v>50</v>
      </c>
      <c r="C118" s="3" t="s">
        <v>34</v>
      </c>
      <c r="D118" s="3" t="s">
        <v>215</v>
      </c>
      <c r="E118" s="3" t="s">
        <v>216</v>
      </c>
      <c r="F118" s="3" t="s">
        <v>37</v>
      </c>
      <c r="G118" s="2">
        <v>4</v>
      </c>
      <c r="H118" s="2">
        <v>3</v>
      </c>
      <c r="I118" s="2">
        <f t="shared" si="6"/>
        <v>12</v>
      </c>
      <c r="J118" s="4"/>
      <c r="K118" s="4">
        <f t="shared" si="7"/>
        <v>0</v>
      </c>
      <c r="L118" s="3"/>
    </row>
    <row r="119" spans="1:12" ht="57" x14ac:dyDescent="0.3">
      <c r="A119" s="2">
        <v>107</v>
      </c>
      <c r="B119" s="3" t="s">
        <v>50</v>
      </c>
      <c r="C119" s="3" t="s">
        <v>34</v>
      </c>
      <c r="D119" s="3" t="s">
        <v>233</v>
      </c>
      <c r="E119" s="3" t="s">
        <v>124</v>
      </c>
      <c r="F119" s="3" t="s">
        <v>37</v>
      </c>
      <c r="G119" s="2">
        <v>4</v>
      </c>
      <c r="H119" s="2">
        <v>3</v>
      </c>
      <c r="I119" s="2">
        <f t="shared" si="6"/>
        <v>12</v>
      </c>
      <c r="J119" s="4"/>
      <c r="K119" s="4">
        <f t="shared" si="7"/>
        <v>0</v>
      </c>
      <c r="L119" s="3"/>
    </row>
    <row r="120" spans="1:12" ht="102.6" x14ac:dyDescent="0.3">
      <c r="A120" s="2">
        <v>108</v>
      </c>
      <c r="B120" s="3" t="s">
        <v>50</v>
      </c>
      <c r="C120" s="3" t="s">
        <v>34</v>
      </c>
      <c r="D120" s="3" t="s">
        <v>234</v>
      </c>
      <c r="E120" s="3" t="s">
        <v>126</v>
      </c>
      <c r="F120" s="3" t="s">
        <v>37</v>
      </c>
      <c r="G120" s="2">
        <v>2</v>
      </c>
      <c r="H120" s="2">
        <v>3</v>
      </c>
      <c r="I120" s="2">
        <f t="shared" si="6"/>
        <v>6</v>
      </c>
      <c r="J120" s="4"/>
      <c r="K120" s="4">
        <f t="shared" si="7"/>
        <v>0</v>
      </c>
      <c r="L120" s="3"/>
    </row>
    <row r="121" spans="1:12" ht="57" x14ac:dyDescent="0.3">
      <c r="A121" s="2">
        <v>109</v>
      </c>
      <c r="B121" s="3" t="s">
        <v>50</v>
      </c>
      <c r="C121" s="3" t="s">
        <v>34</v>
      </c>
      <c r="D121" s="3" t="s">
        <v>235</v>
      </c>
      <c r="E121" s="3" t="s">
        <v>128</v>
      </c>
      <c r="F121" s="3" t="s">
        <v>37</v>
      </c>
      <c r="G121" s="2">
        <v>2</v>
      </c>
      <c r="H121" s="2">
        <v>3</v>
      </c>
      <c r="I121" s="2">
        <f t="shared" si="6"/>
        <v>6</v>
      </c>
      <c r="J121" s="4"/>
      <c r="K121" s="4">
        <f t="shared" si="7"/>
        <v>0</v>
      </c>
      <c r="L121" s="3"/>
    </row>
    <row r="122" spans="1:12" ht="102.6" x14ac:dyDescent="0.3">
      <c r="A122" s="2">
        <v>110</v>
      </c>
      <c r="B122" s="3" t="s">
        <v>50</v>
      </c>
      <c r="C122" s="3" t="s">
        <v>135</v>
      </c>
      <c r="D122" s="3" t="s">
        <v>236</v>
      </c>
      <c r="E122" s="3" t="s">
        <v>218</v>
      </c>
      <c r="F122" s="3" t="s">
        <v>41</v>
      </c>
      <c r="G122" s="2">
        <v>1</v>
      </c>
      <c r="H122" s="2">
        <v>3</v>
      </c>
      <c r="I122" s="2">
        <f t="shared" si="6"/>
        <v>3</v>
      </c>
      <c r="J122" s="4"/>
      <c r="K122" s="4">
        <f t="shared" si="7"/>
        <v>0</v>
      </c>
      <c r="L122" s="3"/>
    </row>
    <row r="123" spans="1:12" ht="45.6" x14ac:dyDescent="0.3">
      <c r="A123" s="2">
        <v>111</v>
      </c>
      <c r="B123" s="3" t="s">
        <v>50</v>
      </c>
      <c r="C123" s="3" t="s">
        <v>135</v>
      </c>
      <c r="D123" s="3" t="s">
        <v>132</v>
      </c>
      <c r="E123" s="3" t="s">
        <v>133</v>
      </c>
      <c r="F123" s="3" t="s">
        <v>37</v>
      </c>
      <c r="G123" s="2">
        <v>1</v>
      </c>
      <c r="H123" s="2">
        <v>3</v>
      </c>
      <c r="I123" s="2">
        <f t="shared" si="6"/>
        <v>3</v>
      </c>
      <c r="J123" s="4"/>
      <c r="K123" s="4">
        <f t="shared" si="7"/>
        <v>0</v>
      </c>
      <c r="L123" s="3"/>
    </row>
    <row r="124" spans="1:12" ht="57" x14ac:dyDescent="0.3">
      <c r="A124" s="2">
        <v>112</v>
      </c>
      <c r="B124" s="3" t="s">
        <v>50</v>
      </c>
      <c r="C124" s="3" t="s">
        <v>135</v>
      </c>
      <c r="D124" s="3" t="s">
        <v>134</v>
      </c>
      <c r="E124" s="3" t="s">
        <v>128</v>
      </c>
      <c r="F124" s="3" t="s">
        <v>37</v>
      </c>
      <c r="G124" s="2">
        <v>1</v>
      </c>
      <c r="H124" s="2">
        <v>3</v>
      </c>
      <c r="I124" s="2">
        <f t="shared" si="6"/>
        <v>3</v>
      </c>
      <c r="J124" s="4"/>
      <c r="K124" s="4">
        <f t="shared" si="7"/>
        <v>0</v>
      </c>
      <c r="L124" s="3"/>
    </row>
    <row r="125" spans="1:12" ht="102.6" x14ac:dyDescent="0.3">
      <c r="A125" s="2">
        <v>113</v>
      </c>
      <c r="B125" s="3" t="s">
        <v>50</v>
      </c>
      <c r="C125" s="3" t="s">
        <v>135</v>
      </c>
      <c r="D125" s="3" t="s">
        <v>136</v>
      </c>
      <c r="E125" s="3" t="s">
        <v>137</v>
      </c>
      <c r="F125" s="3" t="s">
        <v>41</v>
      </c>
      <c r="G125" s="2">
        <v>3</v>
      </c>
      <c r="H125" s="2">
        <v>3</v>
      </c>
      <c r="I125" s="2">
        <f t="shared" si="6"/>
        <v>9</v>
      </c>
      <c r="J125" s="4"/>
      <c r="K125" s="4">
        <f t="shared" si="7"/>
        <v>0</v>
      </c>
      <c r="L125" s="3" t="s">
        <v>237</v>
      </c>
    </row>
    <row r="126" spans="1:12" ht="102.6" x14ac:dyDescent="0.3">
      <c r="A126" s="2">
        <v>114</v>
      </c>
      <c r="B126" s="3" t="s">
        <v>50</v>
      </c>
      <c r="C126" s="3" t="s">
        <v>139</v>
      </c>
      <c r="D126" s="3" t="s">
        <v>238</v>
      </c>
      <c r="E126" s="3" t="s">
        <v>239</v>
      </c>
      <c r="F126" s="3" t="s">
        <v>41</v>
      </c>
      <c r="G126" s="2">
        <v>1</v>
      </c>
      <c r="H126" s="2">
        <v>3</v>
      </c>
      <c r="I126" s="2">
        <f t="shared" si="6"/>
        <v>3</v>
      </c>
      <c r="J126" s="4"/>
      <c r="K126" s="4">
        <f t="shared" si="7"/>
        <v>0</v>
      </c>
      <c r="L126" s="3" t="s">
        <v>240</v>
      </c>
    </row>
    <row r="127" spans="1:12" ht="79.8" x14ac:dyDescent="0.3">
      <c r="A127" s="2">
        <v>115</v>
      </c>
      <c r="B127" s="3" t="s">
        <v>50</v>
      </c>
      <c r="C127" s="3" t="s">
        <v>139</v>
      </c>
      <c r="D127" s="3" t="s">
        <v>140</v>
      </c>
      <c r="E127" s="3" t="s">
        <v>141</v>
      </c>
      <c r="F127" s="3" t="s">
        <v>37</v>
      </c>
      <c r="G127" s="2">
        <v>3</v>
      </c>
      <c r="H127" s="2">
        <v>3</v>
      </c>
      <c r="I127" s="2">
        <f t="shared" si="6"/>
        <v>9</v>
      </c>
      <c r="J127" s="4"/>
      <c r="K127" s="4">
        <f t="shared" si="7"/>
        <v>0</v>
      </c>
      <c r="L127" s="3" t="s">
        <v>142</v>
      </c>
    </row>
    <row r="128" spans="1:12" ht="91.2" x14ac:dyDescent="0.3">
      <c r="A128" s="2">
        <v>116</v>
      </c>
      <c r="B128" s="3" t="s">
        <v>50</v>
      </c>
      <c r="C128" s="3" t="s">
        <v>139</v>
      </c>
      <c r="D128" s="3" t="s">
        <v>143</v>
      </c>
      <c r="E128" s="3" t="s">
        <v>144</v>
      </c>
      <c r="F128" s="3" t="s">
        <v>37</v>
      </c>
      <c r="G128" s="2">
        <v>1</v>
      </c>
      <c r="H128" s="2">
        <v>3</v>
      </c>
      <c r="I128" s="2">
        <f t="shared" si="6"/>
        <v>3</v>
      </c>
      <c r="J128" s="4"/>
      <c r="K128" s="4">
        <f t="shared" si="7"/>
        <v>0</v>
      </c>
      <c r="L128" s="3"/>
    </row>
    <row r="129" spans="1:12" ht="102.6" x14ac:dyDescent="0.3">
      <c r="A129" s="2">
        <v>117</v>
      </c>
      <c r="B129" s="3" t="s">
        <v>50</v>
      </c>
      <c r="C129" s="3" t="s">
        <v>139</v>
      </c>
      <c r="D129" s="3" t="s">
        <v>145</v>
      </c>
      <c r="E129" s="3" t="s">
        <v>146</v>
      </c>
      <c r="F129" s="3" t="s">
        <v>41</v>
      </c>
      <c r="G129" s="2">
        <v>1</v>
      </c>
      <c r="H129" s="2">
        <v>3</v>
      </c>
      <c r="I129" s="2">
        <f t="shared" si="6"/>
        <v>3</v>
      </c>
      <c r="J129" s="4"/>
      <c r="K129" s="4">
        <f t="shared" si="7"/>
        <v>0</v>
      </c>
      <c r="L129" s="3" t="s">
        <v>147</v>
      </c>
    </row>
    <row r="130" spans="1:12" ht="102.6" x14ac:dyDescent="0.3">
      <c r="A130" s="2">
        <v>118</v>
      </c>
      <c r="B130" s="3" t="s">
        <v>50</v>
      </c>
      <c r="C130" s="3" t="s">
        <v>139</v>
      </c>
      <c r="D130" s="3" t="s">
        <v>148</v>
      </c>
      <c r="E130" s="3" t="s">
        <v>149</v>
      </c>
      <c r="F130" s="3" t="s">
        <v>41</v>
      </c>
      <c r="G130" s="2">
        <v>1</v>
      </c>
      <c r="H130" s="2">
        <v>3</v>
      </c>
      <c r="I130" s="2">
        <f t="shared" si="6"/>
        <v>3</v>
      </c>
      <c r="J130" s="4"/>
      <c r="K130" s="4">
        <f t="shared" si="7"/>
        <v>0</v>
      </c>
      <c r="L130" s="3"/>
    </row>
    <row r="131" spans="1:12" ht="102.6" x14ac:dyDescent="0.3">
      <c r="A131" s="2">
        <v>119</v>
      </c>
      <c r="B131" s="3" t="s">
        <v>50</v>
      </c>
      <c r="C131" s="3" t="s">
        <v>139</v>
      </c>
      <c r="D131" s="3" t="s">
        <v>150</v>
      </c>
      <c r="E131" s="3" t="s">
        <v>151</v>
      </c>
      <c r="F131" s="3" t="s">
        <v>41</v>
      </c>
      <c r="G131" s="2">
        <v>1</v>
      </c>
      <c r="H131" s="2">
        <v>3</v>
      </c>
      <c r="I131" s="2">
        <f t="shared" si="6"/>
        <v>3</v>
      </c>
      <c r="J131" s="4"/>
      <c r="K131" s="4">
        <f t="shared" si="7"/>
        <v>0</v>
      </c>
      <c r="L131" s="3"/>
    </row>
    <row r="132" spans="1:12" ht="102.6" x14ac:dyDescent="0.3">
      <c r="A132" s="2">
        <v>120</v>
      </c>
      <c r="B132" s="3" t="s">
        <v>50</v>
      </c>
      <c r="C132" s="3" t="s">
        <v>139</v>
      </c>
      <c r="D132" s="3" t="s">
        <v>241</v>
      </c>
      <c r="E132" s="3" t="s">
        <v>153</v>
      </c>
      <c r="F132" s="3" t="s">
        <v>41</v>
      </c>
      <c r="G132" s="2">
        <v>1</v>
      </c>
      <c r="H132" s="2">
        <v>3</v>
      </c>
      <c r="I132" s="2">
        <f t="shared" si="6"/>
        <v>3</v>
      </c>
      <c r="J132" s="4"/>
      <c r="K132" s="4">
        <f t="shared" si="7"/>
        <v>0</v>
      </c>
      <c r="L132" s="3" t="s">
        <v>242</v>
      </c>
    </row>
    <row r="133" spans="1:12" ht="79.8" x14ac:dyDescent="0.3">
      <c r="A133" s="2">
        <v>121</v>
      </c>
      <c r="B133" s="3" t="s">
        <v>50</v>
      </c>
      <c r="C133" s="3" t="s">
        <v>139</v>
      </c>
      <c r="D133" s="3" t="s">
        <v>154</v>
      </c>
      <c r="E133" s="3" t="s">
        <v>155</v>
      </c>
      <c r="F133" s="3" t="s">
        <v>41</v>
      </c>
      <c r="G133" s="2">
        <v>1</v>
      </c>
      <c r="H133" s="2">
        <v>3</v>
      </c>
      <c r="I133" s="2">
        <f t="shared" si="6"/>
        <v>3</v>
      </c>
      <c r="J133" s="4"/>
      <c r="K133" s="4">
        <f t="shared" si="7"/>
        <v>0</v>
      </c>
      <c r="L133" s="3"/>
    </row>
    <row r="134" spans="1:12" ht="102.6" x14ac:dyDescent="0.3">
      <c r="A134" s="2">
        <v>122</v>
      </c>
      <c r="B134" s="3" t="s">
        <v>50</v>
      </c>
      <c r="C134" s="3" t="s">
        <v>139</v>
      </c>
      <c r="D134" s="3" t="s">
        <v>156</v>
      </c>
      <c r="E134" s="3" t="s">
        <v>157</v>
      </c>
      <c r="F134" s="3" t="s">
        <v>41</v>
      </c>
      <c r="G134" s="2">
        <v>1</v>
      </c>
      <c r="H134" s="2">
        <v>3</v>
      </c>
      <c r="I134" s="2">
        <f t="shared" si="6"/>
        <v>3</v>
      </c>
      <c r="J134" s="4"/>
      <c r="K134" s="4">
        <f t="shared" si="7"/>
        <v>0</v>
      </c>
      <c r="L134" s="3"/>
    </row>
    <row r="135" spans="1:12" ht="102.6" x14ac:dyDescent="0.3">
      <c r="A135" s="2">
        <v>123</v>
      </c>
      <c r="B135" s="3" t="s">
        <v>50</v>
      </c>
      <c r="C135" s="3" t="s">
        <v>139</v>
      </c>
      <c r="D135" s="3" t="s">
        <v>158</v>
      </c>
      <c r="E135" s="3" t="s">
        <v>159</v>
      </c>
      <c r="F135" s="3" t="s">
        <v>41</v>
      </c>
      <c r="G135" s="2">
        <v>1</v>
      </c>
      <c r="H135" s="2">
        <v>3</v>
      </c>
      <c r="I135" s="2">
        <f t="shared" si="6"/>
        <v>3</v>
      </c>
      <c r="J135" s="4"/>
      <c r="K135" s="4">
        <f t="shared" si="7"/>
        <v>0</v>
      </c>
      <c r="L135" s="3"/>
    </row>
    <row r="136" spans="1:12" ht="79.8" x14ac:dyDescent="0.3">
      <c r="A136" s="2">
        <v>124</v>
      </c>
      <c r="B136" s="3" t="s">
        <v>50</v>
      </c>
      <c r="C136" s="3" t="s">
        <v>139</v>
      </c>
      <c r="D136" s="3" t="s">
        <v>160</v>
      </c>
      <c r="E136" s="3" t="s">
        <v>161</v>
      </c>
      <c r="F136" s="3" t="s">
        <v>37</v>
      </c>
      <c r="G136" s="2">
        <v>1</v>
      </c>
      <c r="H136" s="2">
        <v>3</v>
      </c>
      <c r="I136" s="2">
        <f t="shared" si="6"/>
        <v>3</v>
      </c>
      <c r="J136" s="4"/>
      <c r="K136" s="4">
        <f t="shared" si="7"/>
        <v>0</v>
      </c>
      <c r="L136" s="3"/>
    </row>
    <row r="137" spans="1:12" ht="68.400000000000006" x14ac:dyDescent="0.3">
      <c r="A137" s="2">
        <v>125</v>
      </c>
      <c r="B137" s="3" t="s">
        <v>50</v>
      </c>
      <c r="C137" s="3" t="s">
        <v>139</v>
      </c>
      <c r="D137" s="3" t="s">
        <v>162</v>
      </c>
      <c r="E137" s="3" t="s">
        <v>163</v>
      </c>
      <c r="F137" s="3" t="s">
        <v>37</v>
      </c>
      <c r="G137" s="2">
        <v>1</v>
      </c>
      <c r="H137" s="2">
        <v>3</v>
      </c>
      <c r="I137" s="2">
        <f t="shared" si="6"/>
        <v>3</v>
      </c>
      <c r="J137" s="4"/>
      <c r="K137" s="4">
        <f t="shared" si="7"/>
        <v>0</v>
      </c>
      <c r="L137" s="3"/>
    </row>
    <row r="138" spans="1:12" ht="102.6" x14ac:dyDescent="0.3">
      <c r="A138" s="2">
        <v>126</v>
      </c>
      <c r="B138" s="3" t="s">
        <v>50</v>
      </c>
      <c r="C138" s="3" t="s">
        <v>139</v>
      </c>
      <c r="D138" s="3" t="s">
        <v>164</v>
      </c>
      <c r="E138" s="3" t="s">
        <v>165</v>
      </c>
      <c r="F138" s="3" t="s">
        <v>41</v>
      </c>
      <c r="G138" s="2">
        <v>1</v>
      </c>
      <c r="H138" s="2">
        <v>3</v>
      </c>
      <c r="I138" s="2">
        <f t="shared" si="6"/>
        <v>3</v>
      </c>
      <c r="J138" s="4"/>
      <c r="K138" s="4">
        <f t="shared" si="7"/>
        <v>0</v>
      </c>
      <c r="L138" s="3"/>
    </row>
    <row r="139" spans="1:12" ht="102.6" x14ac:dyDescent="0.3">
      <c r="A139" s="2">
        <v>127</v>
      </c>
      <c r="B139" s="3" t="s">
        <v>50</v>
      </c>
      <c r="C139" s="3" t="s">
        <v>139</v>
      </c>
      <c r="D139" s="3" t="s">
        <v>166</v>
      </c>
      <c r="E139" s="3" t="s">
        <v>167</v>
      </c>
      <c r="F139" s="3" t="s">
        <v>41</v>
      </c>
      <c r="G139" s="2">
        <v>1</v>
      </c>
      <c r="H139" s="2">
        <v>3</v>
      </c>
      <c r="I139" s="2">
        <f t="shared" si="6"/>
        <v>3</v>
      </c>
      <c r="J139" s="4"/>
      <c r="K139" s="4">
        <f t="shared" si="7"/>
        <v>0</v>
      </c>
      <c r="L139" s="3"/>
    </row>
    <row r="140" spans="1:12" ht="102.6" x14ac:dyDescent="0.3">
      <c r="A140" s="2">
        <v>128</v>
      </c>
      <c r="B140" s="3" t="s">
        <v>50</v>
      </c>
      <c r="C140" s="3" t="s">
        <v>139</v>
      </c>
      <c r="D140" s="3" t="s">
        <v>168</v>
      </c>
      <c r="E140" s="3" t="s">
        <v>169</v>
      </c>
      <c r="F140" s="3" t="s">
        <v>41</v>
      </c>
      <c r="G140" s="2">
        <v>1</v>
      </c>
      <c r="H140" s="2">
        <v>3</v>
      </c>
      <c r="I140" s="2">
        <f t="shared" si="6"/>
        <v>3</v>
      </c>
      <c r="J140" s="4"/>
      <c r="K140" s="4">
        <f t="shared" si="7"/>
        <v>0</v>
      </c>
      <c r="L140" s="3"/>
    </row>
    <row r="141" spans="1:12" ht="102.6" x14ac:dyDescent="0.3">
      <c r="A141" s="2">
        <v>129</v>
      </c>
      <c r="B141" s="3" t="s">
        <v>50</v>
      </c>
      <c r="C141" s="3" t="s">
        <v>170</v>
      </c>
      <c r="D141" s="3" t="s">
        <v>171</v>
      </c>
      <c r="E141" s="3" t="s">
        <v>172</v>
      </c>
      <c r="F141" s="3" t="s">
        <v>41</v>
      </c>
      <c r="G141" s="2">
        <v>3</v>
      </c>
      <c r="H141" s="2">
        <v>3</v>
      </c>
      <c r="I141" s="2">
        <f t="shared" si="6"/>
        <v>9</v>
      </c>
      <c r="J141" s="4"/>
      <c r="K141" s="4">
        <f t="shared" si="7"/>
        <v>0</v>
      </c>
      <c r="L141" s="3" t="s">
        <v>243</v>
      </c>
    </row>
    <row r="142" spans="1:12" ht="102.6" x14ac:dyDescent="0.3">
      <c r="A142" s="2">
        <v>130</v>
      </c>
      <c r="B142" s="3" t="s">
        <v>50</v>
      </c>
      <c r="C142" s="3" t="s">
        <v>220</v>
      </c>
      <c r="D142" s="3" t="s">
        <v>244</v>
      </c>
      <c r="E142" s="3" t="s">
        <v>222</v>
      </c>
      <c r="F142" s="3" t="s">
        <v>41</v>
      </c>
      <c r="G142" s="2">
        <v>1</v>
      </c>
      <c r="H142" s="2">
        <v>3</v>
      </c>
      <c r="I142" s="2">
        <f t="shared" si="6"/>
        <v>3</v>
      </c>
      <c r="J142" s="4"/>
      <c r="K142" s="4">
        <f t="shared" si="7"/>
        <v>0</v>
      </c>
      <c r="L142" s="3"/>
    </row>
    <row r="143" spans="1:12" ht="102.6" x14ac:dyDescent="0.3">
      <c r="A143" s="2">
        <v>131</v>
      </c>
      <c r="B143" s="3" t="s">
        <v>50</v>
      </c>
      <c r="C143" s="3" t="s">
        <v>174</v>
      </c>
      <c r="D143" s="3" t="s">
        <v>175</v>
      </c>
      <c r="E143" s="3" t="s">
        <v>176</v>
      </c>
      <c r="F143" s="3" t="s">
        <v>41</v>
      </c>
      <c r="G143" s="2">
        <v>4</v>
      </c>
      <c r="H143" s="2">
        <v>3</v>
      </c>
      <c r="I143" s="2">
        <f t="shared" ref="I143:I160" si="8">G143*H143</f>
        <v>12</v>
      </c>
      <c r="J143" s="4"/>
      <c r="K143" s="4">
        <f t="shared" ref="K143:K160" si="9">I143*J143</f>
        <v>0</v>
      </c>
      <c r="L143" s="3" t="s">
        <v>245</v>
      </c>
    </row>
    <row r="144" spans="1:12" ht="102.6" x14ac:dyDescent="0.3">
      <c r="A144" s="2">
        <v>132</v>
      </c>
      <c r="B144" s="3" t="s">
        <v>50</v>
      </c>
      <c r="C144" s="3" t="s">
        <v>174</v>
      </c>
      <c r="D144" s="3" t="s">
        <v>178</v>
      </c>
      <c r="E144" s="3" t="s">
        <v>179</v>
      </c>
      <c r="F144" s="3" t="s">
        <v>180</v>
      </c>
      <c r="G144" s="2">
        <v>3</v>
      </c>
      <c r="H144" s="2">
        <v>3</v>
      </c>
      <c r="I144" s="2">
        <f t="shared" si="8"/>
        <v>9</v>
      </c>
      <c r="J144" s="4"/>
      <c r="K144" s="4">
        <f t="shared" si="9"/>
        <v>0</v>
      </c>
      <c r="L144" s="3"/>
    </row>
    <row r="145" spans="1:12" ht="102.6" x14ac:dyDescent="0.3">
      <c r="A145" s="2">
        <v>133</v>
      </c>
      <c r="B145" s="3" t="s">
        <v>50</v>
      </c>
      <c r="C145" s="3" t="s">
        <v>174</v>
      </c>
      <c r="D145" s="3" t="s">
        <v>246</v>
      </c>
      <c r="E145" s="3" t="s">
        <v>182</v>
      </c>
      <c r="F145" s="3" t="s">
        <v>37</v>
      </c>
      <c r="G145" s="2">
        <v>2</v>
      </c>
      <c r="H145" s="2">
        <v>3</v>
      </c>
      <c r="I145" s="2">
        <f t="shared" si="8"/>
        <v>6</v>
      </c>
      <c r="J145" s="4"/>
      <c r="K145" s="4">
        <f t="shared" si="9"/>
        <v>0</v>
      </c>
      <c r="L145" s="3"/>
    </row>
    <row r="146" spans="1:12" ht="102.6" x14ac:dyDescent="0.3">
      <c r="A146" s="2">
        <v>134</v>
      </c>
      <c r="B146" s="3" t="s">
        <v>50</v>
      </c>
      <c r="C146" s="3" t="s">
        <v>174</v>
      </c>
      <c r="D146" s="3" t="s">
        <v>247</v>
      </c>
      <c r="E146" s="3" t="s">
        <v>184</v>
      </c>
      <c r="F146" s="3" t="s">
        <v>37</v>
      </c>
      <c r="G146" s="2">
        <v>2</v>
      </c>
      <c r="H146" s="2">
        <v>3</v>
      </c>
      <c r="I146" s="2">
        <f t="shared" si="8"/>
        <v>6</v>
      </c>
      <c r="J146" s="4"/>
      <c r="K146" s="4">
        <f t="shared" si="9"/>
        <v>0</v>
      </c>
      <c r="L146" s="3"/>
    </row>
    <row r="147" spans="1:12" ht="114" x14ac:dyDescent="0.3">
      <c r="A147" s="2">
        <v>135</v>
      </c>
      <c r="B147" s="3" t="s">
        <v>50</v>
      </c>
      <c r="C147" s="3" t="s">
        <v>174</v>
      </c>
      <c r="D147" s="3" t="s">
        <v>248</v>
      </c>
      <c r="E147" s="3" t="s">
        <v>186</v>
      </c>
      <c r="F147" s="3" t="s">
        <v>37</v>
      </c>
      <c r="G147" s="2">
        <v>1</v>
      </c>
      <c r="H147" s="2">
        <v>3</v>
      </c>
      <c r="I147" s="2">
        <f t="shared" si="8"/>
        <v>3</v>
      </c>
      <c r="J147" s="4"/>
      <c r="K147" s="4">
        <f t="shared" si="9"/>
        <v>0</v>
      </c>
      <c r="L147" s="3"/>
    </row>
    <row r="148" spans="1:12" ht="68.400000000000006" x14ac:dyDescent="0.3">
      <c r="A148" s="2">
        <v>136</v>
      </c>
      <c r="B148" s="3" t="s">
        <v>50</v>
      </c>
      <c r="C148" s="3" t="s">
        <v>174</v>
      </c>
      <c r="D148" s="3" t="s">
        <v>187</v>
      </c>
      <c r="E148" s="3" t="s">
        <v>188</v>
      </c>
      <c r="F148" s="3" t="s">
        <v>189</v>
      </c>
      <c r="G148" s="2">
        <v>2</v>
      </c>
      <c r="H148" s="2">
        <v>3</v>
      </c>
      <c r="I148" s="2">
        <f t="shared" si="8"/>
        <v>6</v>
      </c>
      <c r="J148" s="4"/>
      <c r="K148" s="4">
        <f t="shared" si="9"/>
        <v>0</v>
      </c>
      <c r="L148" s="3"/>
    </row>
    <row r="149" spans="1:12" ht="102.6" x14ac:dyDescent="0.3">
      <c r="A149" s="2">
        <v>137</v>
      </c>
      <c r="B149" s="3" t="s">
        <v>50</v>
      </c>
      <c r="C149" s="3" t="s">
        <v>174</v>
      </c>
      <c r="D149" s="3" t="s">
        <v>190</v>
      </c>
      <c r="E149" s="3" t="s">
        <v>191</v>
      </c>
      <c r="F149" s="3" t="s">
        <v>37</v>
      </c>
      <c r="G149" s="2">
        <v>1</v>
      </c>
      <c r="H149" s="2">
        <v>3</v>
      </c>
      <c r="I149" s="2">
        <f t="shared" si="8"/>
        <v>3</v>
      </c>
      <c r="J149" s="4"/>
      <c r="K149" s="4">
        <f t="shared" si="9"/>
        <v>0</v>
      </c>
      <c r="L149" s="3"/>
    </row>
    <row r="150" spans="1:12" ht="102.6" x14ac:dyDescent="0.3">
      <c r="A150" s="2">
        <v>138</v>
      </c>
      <c r="B150" s="3" t="s">
        <v>50</v>
      </c>
      <c r="C150" s="3" t="s">
        <v>174</v>
      </c>
      <c r="D150" s="3" t="s">
        <v>192</v>
      </c>
      <c r="E150" s="3" t="s">
        <v>193</v>
      </c>
      <c r="F150" s="3" t="s">
        <v>41</v>
      </c>
      <c r="G150" s="2">
        <v>2</v>
      </c>
      <c r="H150" s="2">
        <v>3</v>
      </c>
      <c r="I150" s="2">
        <f t="shared" si="8"/>
        <v>6</v>
      </c>
      <c r="J150" s="4"/>
      <c r="K150" s="4">
        <f t="shared" si="9"/>
        <v>0</v>
      </c>
      <c r="L150" s="3"/>
    </row>
    <row r="151" spans="1:12" ht="125.4" x14ac:dyDescent="0.3">
      <c r="A151" s="2">
        <v>139</v>
      </c>
      <c r="B151" s="3" t="s">
        <v>50</v>
      </c>
      <c r="C151" s="3" t="s">
        <v>194</v>
      </c>
      <c r="D151" s="3" t="s">
        <v>249</v>
      </c>
      <c r="E151" s="3" t="s">
        <v>196</v>
      </c>
      <c r="F151" s="3" t="s">
        <v>37</v>
      </c>
      <c r="G151" s="2">
        <v>1</v>
      </c>
      <c r="H151" s="2">
        <v>3</v>
      </c>
      <c r="I151" s="2">
        <f t="shared" si="8"/>
        <v>3</v>
      </c>
      <c r="J151" s="4"/>
      <c r="K151" s="4">
        <f t="shared" si="9"/>
        <v>0</v>
      </c>
      <c r="L151" s="3"/>
    </row>
    <row r="152" spans="1:12" ht="114" x14ac:dyDescent="0.3">
      <c r="A152" s="2">
        <v>140</v>
      </c>
      <c r="B152" s="3" t="s">
        <v>50</v>
      </c>
      <c r="C152" s="3" t="s">
        <v>94</v>
      </c>
      <c r="D152" s="3" t="s">
        <v>250</v>
      </c>
      <c r="E152" s="3" t="s">
        <v>198</v>
      </c>
      <c r="F152" s="3" t="s">
        <v>37</v>
      </c>
      <c r="G152" s="2">
        <v>3</v>
      </c>
      <c r="H152" s="2">
        <v>3</v>
      </c>
      <c r="I152" s="2">
        <f t="shared" si="8"/>
        <v>9</v>
      </c>
      <c r="J152" s="4"/>
      <c r="K152" s="4">
        <f t="shared" si="9"/>
        <v>0</v>
      </c>
      <c r="L152" s="3" t="s">
        <v>251</v>
      </c>
    </row>
    <row r="153" spans="1:12" ht="125.4" x14ac:dyDescent="0.3">
      <c r="A153" s="2">
        <v>141</v>
      </c>
      <c r="B153" s="3" t="s">
        <v>50</v>
      </c>
      <c r="C153" s="3" t="s">
        <v>94</v>
      </c>
      <c r="D153" s="3" t="s">
        <v>252</v>
      </c>
      <c r="E153" s="3" t="s">
        <v>201</v>
      </c>
      <c r="F153" s="3" t="s">
        <v>37</v>
      </c>
      <c r="G153" s="2">
        <v>2</v>
      </c>
      <c r="H153" s="2">
        <v>3</v>
      </c>
      <c r="I153" s="2">
        <f t="shared" si="8"/>
        <v>6</v>
      </c>
      <c r="J153" s="4"/>
      <c r="K153" s="4">
        <f t="shared" si="9"/>
        <v>0</v>
      </c>
      <c r="L153" s="3"/>
    </row>
    <row r="154" spans="1:12" ht="79.8" x14ac:dyDescent="0.3">
      <c r="A154" s="2">
        <v>142</v>
      </c>
      <c r="B154" s="3" t="s">
        <v>50</v>
      </c>
      <c r="C154" s="3" t="s">
        <v>94</v>
      </c>
      <c r="D154" s="3" t="s">
        <v>202</v>
      </c>
      <c r="E154" s="3" t="s">
        <v>203</v>
      </c>
      <c r="F154" s="3" t="s">
        <v>37</v>
      </c>
      <c r="G154" s="2">
        <v>1</v>
      </c>
      <c r="H154" s="2">
        <v>3</v>
      </c>
      <c r="I154" s="2">
        <f t="shared" si="8"/>
        <v>3</v>
      </c>
      <c r="J154" s="4"/>
      <c r="K154" s="4">
        <f t="shared" si="9"/>
        <v>0</v>
      </c>
      <c r="L154" s="3"/>
    </row>
    <row r="155" spans="1:12" ht="68.400000000000006" x14ac:dyDescent="0.3">
      <c r="A155" s="2">
        <v>143</v>
      </c>
      <c r="B155" s="3" t="s">
        <v>50</v>
      </c>
      <c r="C155" s="3" t="s">
        <v>94</v>
      </c>
      <c r="D155" s="3" t="s">
        <v>225</v>
      </c>
      <c r="E155" s="3" t="s">
        <v>204</v>
      </c>
      <c r="F155" s="3" t="s">
        <v>37</v>
      </c>
      <c r="G155" s="2">
        <v>1</v>
      </c>
      <c r="H155" s="2">
        <v>3</v>
      </c>
      <c r="I155" s="2">
        <f t="shared" si="8"/>
        <v>3</v>
      </c>
      <c r="J155" s="4"/>
      <c r="K155" s="4">
        <f t="shared" si="9"/>
        <v>0</v>
      </c>
      <c r="L155" s="3"/>
    </row>
    <row r="156" spans="1:12" ht="91.2" x14ac:dyDescent="0.3">
      <c r="A156" s="2">
        <v>144</v>
      </c>
      <c r="B156" s="3" t="s">
        <v>50</v>
      </c>
      <c r="C156" s="3" t="s">
        <v>94</v>
      </c>
      <c r="D156" s="3" t="s">
        <v>253</v>
      </c>
      <c r="E156" s="3" t="s">
        <v>205</v>
      </c>
      <c r="F156" s="3" t="s">
        <v>37</v>
      </c>
      <c r="G156" s="2">
        <v>1</v>
      </c>
      <c r="H156" s="2">
        <v>3</v>
      </c>
      <c r="I156" s="2">
        <f t="shared" si="8"/>
        <v>3</v>
      </c>
      <c r="J156" s="4"/>
      <c r="K156" s="4">
        <f t="shared" si="9"/>
        <v>0</v>
      </c>
      <c r="L156" s="3"/>
    </row>
    <row r="157" spans="1:12" ht="79.8" x14ac:dyDescent="0.3">
      <c r="A157" s="2">
        <v>145</v>
      </c>
      <c r="B157" s="3" t="s">
        <v>50</v>
      </c>
      <c r="C157" s="3" t="s">
        <v>94</v>
      </c>
      <c r="D157" s="3" t="s">
        <v>254</v>
      </c>
      <c r="E157" s="3" t="s">
        <v>206</v>
      </c>
      <c r="F157" s="3" t="s">
        <v>37</v>
      </c>
      <c r="G157" s="2">
        <v>1</v>
      </c>
      <c r="H157" s="2">
        <v>3</v>
      </c>
      <c r="I157" s="2">
        <f t="shared" si="8"/>
        <v>3</v>
      </c>
      <c r="J157" s="4"/>
      <c r="K157" s="4">
        <f t="shared" si="9"/>
        <v>0</v>
      </c>
      <c r="L157" s="3"/>
    </row>
    <row r="158" spans="1:12" ht="91.2" x14ac:dyDescent="0.3">
      <c r="A158" s="2">
        <v>146</v>
      </c>
      <c r="B158" s="3" t="s">
        <v>50</v>
      </c>
      <c r="C158" s="3" t="s">
        <v>94</v>
      </c>
      <c r="D158" s="3" t="s">
        <v>226</v>
      </c>
      <c r="E158" s="3" t="s">
        <v>208</v>
      </c>
      <c r="F158" s="3" t="s">
        <v>41</v>
      </c>
      <c r="G158" s="2">
        <v>1</v>
      </c>
      <c r="H158" s="2">
        <v>3</v>
      </c>
      <c r="I158" s="2">
        <f t="shared" si="8"/>
        <v>3</v>
      </c>
      <c r="J158" s="4"/>
      <c r="K158" s="4">
        <f t="shared" si="9"/>
        <v>0</v>
      </c>
      <c r="L158" s="3"/>
    </row>
    <row r="159" spans="1:12" ht="102.6" x14ac:dyDescent="0.3">
      <c r="A159" s="2">
        <v>147</v>
      </c>
      <c r="B159" s="3" t="s">
        <v>50</v>
      </c>
      <c r="C159" s="3" t="s">
        <v>94</v>
      </c>
      <c r="D159" s="3" t="s">
        <v>209</v>
      </c>
      <c r="E159" s="3" t="s">
        <v>210</v>
      </c>
      <c r="F159" s="3" t="s">
        <v>37</v>
      </c>
      <c r="G159" s="2">
        <v>2</v>
      </c>
      <c r="H159" s="2">
        <v>3</v>
      </c>
      <c r="I159" s="2">
        <f t="shared" si="8"/>
        <v>6</v>
      </c>
      <c r="J159" s="4"/>
      <c r="K159" s="4">
        <f t="shared" si="9"/>
        <v>0</v>
      </c>
      <c r="L159" s="3"/>
    </row>
    <row r="160" spans="1:12" ht="102.6" x14ac:dyDescent="0.3">
      <c r="A160" s="2">
        <v>148</v>
      </c>
      <c r="B160" s="3" t="s">
        <v>50</v>
      </c>
      <c r="C160" s="3" t="s">
        <v>211</v>
      </c>
      <c r="D160" s="3" t="s">
        <v>255</v>
      </c>
      <c r="E160" s="3" t="s">
        <v>213</v>
      </c>
      <c r="F160" s="3" t="s">
        <v>41</v>
      </c>
      <c r="G160" s="2">
        <v>1</v>
      </c>
      <c r="H160" s="2">
        <v>3</v>
      </c>
      <c r="I160" s="2">
        <f t="shared" si="8"/>
        <v>3</v>
      </c>
      <c r="J160" s="4"/>
      <c r="K160" s="4">
        <f t="shared" si="9"/>
        <v>0</v>
      </c>
      <c r="L160" s="3"/>
    </row>
    <row r="161" spans="1:12" x14ac:dyDescent="0.3">
      <c r="A161" s="11"/>
      <c r="B161" s="11"/>
      <c r="C161" s="11"/>
      <c r="D161" s="12" t="s">
        <v>52</v>
      </c>
      <c r="E161" s="11"/>
      <c r="F161" s="11"/>
      <c r="G161" s="11"/>
      <c r="H161" s="11"/>
      <c r="I161" s="11"/>
      <c r="J161" s="11"/>
      <c r="K161" s="13">
        <f>SUM(K111:K160)</f>
        <v>0</v>
      </c>
      <c r="L161" s="11"/>
    </row>
    <row r="163" spans="1:12" x14ac:dyDescent="0.3">
      <c r="A163" s="20" t="s">
        <v>53</v>
      </c>
      <c r="B163" s="20"/>
      <c r="C163" s="20"/>
      <c r="D163" s="20"/>
      <c r="E163" s="20"/>
      <c r="F163" s="20"/>
      <c r="G163" s="20"/>
      <c r="H163" s="20"/>
      <c r="I163" s="20"/>
      <c r="J163" s="20"/>
      <c r="K163" s="20"/>
      <c r="L163" s="20"/>
    </row>
    <row r="164" spans="1:12" ht="102.6" x14ac:dyDescent="0.3">
      <c r="A164" s="2">
        <v>149</v>
      </c>
      <c r="B164" s="3" t="s">
        <v>54</v>
      </c>
      <c r="C164" s="3" t="s">
        <v>256</v>
      </c>
      <c r="D164" s="3" t="s">
        <v>257</v>
      </c>
      <c r="E164" s="3" t="s">
        <v>258</v>
      </c>
      <c r="F164" s="3" t="s">
        <v>37</v>
      </c>
      <c r="G164" s="2">
        <v>1</v>
      </c>
      <c r="H164" s="2">
        <v>1</v>
      </c>
      <c r="I164" s="2">
        <f t="shared" ref="I164:I195" si="10">G164*H164</f>
        <v>1</v>
      </c>
      <c r="J164" s="4"/>
      <c r="K164" s="4">
        <f t="shared" ref="K164:K195" si="11">I164*J164</f>
        <v>0</v>
      </c>
      <c r="L164" s="3"/>
    </row>
    <row r="165" spans="1:12" ht="102.6" x14ac:dyDescent="0.3">
      <c r="A165" s="2">
        <v>150</v>
      </c>
      <c r="B165" s="3" t="s">
        <v>54</v>
      </c>
      <c r="C165" s="3" t="s">
        <v>256</v>
      </c>
      <c r="D165" s="3" t="s">
        <v>259</v>
      </c>
      <c r="E165" s="3" t="s">
        <v>260</v>
      </c>
      <c r="F165" s="3" t="s">
        <v>37</v>
      </c>
      <c r="G165" s="2">
        <v>1</v>
      </c>
      <c r="H165" s="2">
        <v>1</v>
      </c>
      <c r="I165" s="2">
        <f t="shared" si="10"/>
        <v>1</v>
      </c>
      <c r="J165" s="4"/>
      <c r="K165" s="4">
        <f t="shared" si="11"/>
        <v>0</v>
      </c>
      <c r="L165" s="3"/>
    </row>
    <row r="166" spans="1:12" ht="57" x14ac:dyDescent="0.3">
      <c r="A166" s="2">
        <v>151</v>
      </c>
      <c r="B166" s="3" t="s">
        <v>54</v>
      </c>
      <c r="C166" s="3" t="s">
        <v>256</v>
      </c>
      <c r="D166" s="3" t="s">
        <v>261</v>
      </c>
      <c r="E166" s="3" t="s">
        <v>262</v>
      </c>
      <c r="F166" s="3" t="s">
        <v>37</v>
      </c>
      <c r="G166" s="2">
        <v>2</v>
      </c>
      <c r="H166" s="2">
        <v>1</v>
      </c>
      <c r="I166" s="2">
        <f t="shared" si="10"/>
        <v>2</v>
      </c>
      <c r="J166" s="4"/>
      <c r="K166" s="4">
        <f t="shared" si="11"/>
        <v>0</v>
      </c>
      <c r="L166" s="3"/>
    </row>
    <row r="167" spans="1:12" ht="45.6" x14ac:dyDescent="0.3">
      <c r="A167" s="2">
        <v>152</v>
      </c>
      <c r="B167" s="3" t="s">
        <v>54</v>
      </c>
      <c r="C167" s="3" t="s">
        <v>256</v>
      </c>
      <c r="D167" s="3" t="s">
        <v>263</v>
      </c>
      <c r="E167" s="3" t="s">
        <v>264</v>
      </c>
      <c r="F167" s="3" t="s">
        <v>37</v>
      </c>
      <c r="G167" s="2">
        <v>1</v>
      </c>
      <c r="H167" s="2">
        <v>1</v>
      </c>
      <c r="I167" s="2">
        <f t="shared" si="10"/>
        <v>1</v>
      </c>
      <c r="J167" s="4"/>
      <c r="K167" s="4">
        <f t="shared" si="11"/>
        <v>0</v>
      </c>
      <c r="L167" s="3"/>
    </row>
    <row r="168" spans="1:12" ht="57" x14ac:dyDescent="0.3">
      <c r="A168" s="2">
        <v>153</v>
      </c>
      <c r="B168" s="3" t="s">
        <v>54</v>
      </c>
      <c r="C168" s="3" t="s">
        <v>256</v>
      </c>
      <c r="D168" s="3" t="s">
        <v>265</v>
      </c>
      <c r="E168" s="3" t="s">
        <v>266</v>
      </c>
      <c r="F168" s="3" t="s">
        <v>37</v>
      </c>
      <c r="G168" s="2">
        <v>2</v>
      </c>
      <c r="H168" s="2">
        <v>1</v>
      </c>
      <c r="I168" s="2">
        <f t="shared" si="10"/>
        <v>2</v>
      </c>
      <c r="J168" s="4"/>
      <c r="K168" s="4">
        <f t="shared" si="11"/>
        <v>0</v>
      </c>
      <c r="L168" s="3"/>
    </row>
    <row r="169" spans="1:12" ht="57" x14ac:dyDescent="0.3">
      <c r="A169" s="2">
        <v>154</v>
      </c>
      <c r="B169" s="3" t="s">
        <v>54</v>
      </c>
      <c r="C169" s="3" t="s">
        <v>256</v>
      </c>
      <c r="D169" s="3" t="s">
        <v>267</v>
      </c>
      <c r="E169" s="3" t="s">
        <v>268</v>
      </c>
      <c r="F169" s="3" t="s">
        <v>37</v>
      </c>
      <c r="G169" s="2">
        <v>1</v>
      </c>
      <c r="H169" s="2">
        <v>1</v>
      </c>
      <c r="I169" s="2">
        <f t="shared" si="10"/>
        <v>1</v>
      </c>
      <c r="J169" s="4"/>
      <c r="K169" s="4">
        <f t="shared" si="11"/>
        <v>0</v>
      </c>
      <c r="L169" s="3"/>
    </row>
    <row r="170" spans="1:12" ht="57" x14ac:dyDescent="0.3">
      <c r="A170" s="2">
        <v>155</v>
      </c>
      <c r="B170" s="3" t="s">
        <v>54</v>
      </c>
      <c r="C170" s="3" t="s">
        <v>256</v>
      </c>
      <c r="D170" s="3" t="s">
        <v>269</v>
      </c>
      <c r="E170" s="3" t="s">
        <v>270</v>
      </c>
      <c r="F170" s="3" t="s">
        <v>37</v>
      </c>
      <c r="G170" s="2">
        <v>1</v>
      </c>
      <c r="H170" s="2">
        <v>1</v>
      </c>
      <c r="I170" s="2">
        <f t="shared" si="10"/>
        <v>1</v>
      </c>
      <c r="J170" s="4"/>
      <c r="K170" s="4">
        <f t="shared" si="11"/>
        <v>0</v>
      </c>
      <c r="L170" s="3"/>
    </row>
    <row r="171" spans="1:12" ht="114" x14ac:dyDescent="0.3">
      <c r="A171" s="2">
        <v>156</v>
      </c>
      <c r="B171" s="3" t="s">
        <v>54</v>
      </c>
      <c r="C171" s="3" t="s">
        <v>256</v>
      </c>
      <c r="D171" s="3" t="s">
        <v>197</v>
      </c>
      <c r="E171" s="3" t="s">
        <v>198</v>
      </c>
      <c r="F171" s="3" t="s">
        <v>37</v>
      </c>
      <c r="G171" s="2">
        <v>1</v>
      </c>
      <c r="H171" s="2">
        <v>1</v>
      </c>
      <c r="I171" s="2">
        <f t="shared" si="10"/>
        <v>1</v>
      </c>
      <c r="J171" s="4"/>
      <c r="K171" s="4">
        <f t="shared" si="11"/>
        <v>0</v>
      </c>
      <c r="L171" s="3"/>
    </row>
    <row r="172" spans="1:12" ht="102.6" x14ac:dyDescent="0.3">
      <c r="A172" s="2">
        <v>157</v>
      </c>
      <c r="B172" s="3" t="s">
        <v>54</v>
      </c>
      <c r="C172" s="3" t="s">
        <v>256</v>
      </c>
      <c r="D172" s="3" t="s">
        <v>271</v>
      </c>
      <c r="E172" s="3" t="s">
        <v>272</v>
      </c>
      <c r="F172" s="3" t="s">
        <v>37</v>
      </c>
      <c r="G172" s="2">
        <v>1</v>
      </c>
      <c r="H172" s="2">
        <v>1</v>
      </c>
      <c r="I172" s="2">
        <f t="shared" si="10"/>
        <v>1</v>
      </c>
      <c r="J172" s="4"/>
      <c r="K172" s="4">
        <f t="shared" si="11"/>
        <v>0</v>
      </c>
      <c r="L172" s="3"/>
    </row>
    <row r="173" spans="1:12" ht="102.6" x14ac:dyDescent="0.3">
      <c r="A173" s="2">
        <v>158</v>
      </c>
      <c r="B173" s="3" t="s">
        <v>54</v>
      </c>
      <c r="C173" s="3" t="s">
        <v>256</v>
      </c>
      <c r="D173" s="3" t="s">
        <v>273</v>
      </c>
      <c r="E173" s="3" t="s">
        <v>274</v>
      </c>
      <c r="F173" s="3" t="s">
        <v>37</v>
      </c>
      <c r="G173" s="2">
        <v>1</v>
      </c>
      <c r="H173" s="2">
        <v>1</v>
      </c>
      <c r="I173" s="2">
        <f t="shared" si="10"/>
        <v>1</v>
      </c>
      <c r="J173" s="4"/>
      <c r="K173" s="4">
        <f t="shared" si="11"/>
        <v>0</v>
      </c>
      <c r="L173" s="3"/>
    </row>
    <row r="174" spans="1:12" ht="102.6" x14ac:dyDescent="0.3">
      <c r="A174" s="2">
        <v>159</v>
      </c>
      <c r="B174" s="3" t="s">
        <v>54</v>
      </c>
      <c r="C174" s="3" t="s">
        <v>256</v>
      </c>
      <c r="D174" s="3" t="s">
        <v>275</v>
      </c>
      <c r="E174" s="3" t="s">
        <v>276</v>
      </c>
      <c r="F174" s="3" t="s">
        <v>41</v>
      </c>
      <c r="G174" s="2">
        <v>1</v>
      </c>
      <c r="H174" s="2">
        <v>1</v>
      </c>
      <c r="I174" s="2">
        <f t="shared" si="10"/>
        <v>1</v>
      </c>
      <c r="J174" s="4"/>
      <c r="K174" s="4">
        <f t="shared" si="11"/>
        <v>0</v>
      </c>
      <c r="L174" s="3"/>
    </row>
    <row r="175" spans="1:12" ht="102.6" x14ac:dyDescent="0.3">
      <c r="A175" s="2">
        <v>160</v>
      </c>
      <c r="B175" s="3" t="s">
        <v>54</v>
      </c>
      <c r="C175" s="3" t="s">
        <v>277</v>
      </c>
      <c r="D175" s="3" t="s">
        <v>278</v>
      </c>
      <c r="E175" s="3" t="s">
        <v>279</v>
      </c>
      <c r="F175" s="3" t="s">
        <v>37</v>
      </c>
      <c r="G175" s="2">
        <v>1</v>
      </c>
      <c r="H175" s="2">
        <v>1</v>
      </c>
      <c r="I175" s="2">
        <f t="shared" si="10"/>
        <v>1</v>
      </c>
      <c r="J175" s="4"/>
      <c r="K175" s="4">
        <f t="shared" si="11"/>
        <v>0</v>
      </c>
      <c r="L175" s="3"/>
    </row>
    <row r="176" spans="1:12" ht="102.6" x14ac:dyDescent="0.3">
      <c r="A176" s="2">
        <v>161</v>
      </c>
      <c r="B176" s="3" t="s">
        <v>54</v>
      </c>
      <c r="C176" s="3" t="s">
        <v>277</v>
      </c>
      <c r="D176" s="3" t="s">
        <v>280</v>
      </c>
      <c r="E176" s="3" t="s">
        <v>260</v>
      </c>
      <c r="F176" s="3" t="s">
        <v>37</v>
      </c>
      <c r="G176" s="2">
        <v>1</v>
      </c>
      <c r="H176" s="2">
        <v>1</v>
      </c>
      <c r="I176" s="2">
        <f t="shared" si="10"/>
        <v>1</v>
      </c>
      <c r="J176" s="4"/>
      <c r="K176" s="4">
        <f t="shared" si="11"/>
        <v>0</v>
      </c>
      <c r="L176" s="3"/>
    </row>
    <row r="177" spans="1:12" ht="102.6" x14ac:dyDescent="0.3">
      <c r="A177" s="2">
        <v>162</v>
      </c>
      <c r="B177" s="3" t="s">
        <v>54</v>
      </c>
      <c r="C177" s="3" t="s">
        <v>277</v>
      </c>
      <c r="D177" s="3" t="s">
        <v>281</v>
      </c>
      <c r="E177" s="3" t="s">
        <v>272</v>
      </c>
      <c r="F177" s="3" t="s">
        <v>37</v>
      </c>
      <c r="G177" s="2">
        <v>1</v>
      </c>
      <c r="H177" s="2">
        <v>1</v>
      </c>
      <c r="I177" s="2">
        <f t="shared" si="10"/>
        <v>1</v>
      </c>
      <c r="J177" s="4"/>
      <c r="K177" s="4">
        <f t="shared" si="11"/>
        <v>0</v>
      </c>
      <c r="L177" s="3"/>
    </row>
    <row r="178" spans="1:12" ht="102.6" x14ac:dyDescent="0.3">
      <c r="A178" s="2">
        <v>163</v>
      </c>
      <c r="B178" s="3" t="s">
        <v>54</v>
      </c>
      <c r="C178" s="3" t="s">
        <v>282</v>
      </c>
      <c r="D178" s="3" t="s">
        <v>283</v>
      </c>
      <c r="E178" s="3" t="s">
        <v>284</v>
      </c>
      <c r="F178" s="3" t="s">
        <v>37</v>
      </c>
      <c r="G178" s="2">
        <v>1</v>
      </c>
      <c r="H178" s="2">
        <v>1</v>
      </c>
      <c r="I178" s="2">
        <f t="shared" si="10"/>
        <v>1</v>
      </c>
      <c r="J178" s="4"/>
      <c r="K178" s="4">
        <f t="shared" si="11"/>
        <v>0</v>
      </c>
      <c r="L178" s="3"/>
    </row>
    <row r="179" spans="1:12" ht="102.6" x14ac:dyDescent="0.3">
      <c r="A179" s="2">
        <v>164</v>
      </c>
      <c r="B179" s="3" t="s">
        <v>54</v>
      </c>
      <c r="C179" s="3" t="s">
        <v>282</v>
      </c>
      <c r="D179" s="3" t="s">
        <v>285</v>
      </c>
      <c r="E179" s="3" t="s">
        <v>260</v>
      </c>
      <c r="F179" s="3" t="s">
        <v>37</v>
      </c>
      <c r="G179" s="2">
        <v>2</v>
      </c>
      <c r="H179" s="2">
        <v>1</v>
      </c>
      <c r="I179" s="2">
        <f t="shared" si="10"/>
        <v>2</v>
      </c>
      <c r="J179" s="4"/>
      <c r="K179" s="4">
        <f t="shared" si="11"/>
        <v>0</v>
      </c>
      <c r="L179" s="3" t="s">
        <v>286</v>
      </c>
    </row>
    <row r="180" spans="1:12" ht="57" x14ac:dyDescent="0.3">
      <c r="A180" s="2">
        <v>165</v>
      </c>
      <c r="B180" s="3" t="s">
        <v>54</v>
      </c>
      <c r="C180" s="3" t="s">
        <v>282</v>
      </c>
      <c r="D180" s="3" t="s">
        <v>287</v>
      </c>
      <c r="E180" s="3" t="s">
        <v>266</v>
      </c>
      <c r="F180" s="3" t="s">
        <v>37</v>
      </c>
      <c r="G180" s="2">
        <v>1</v>
      </c>
      <c r="H180" s="2">
        <v>1</v>
      </c>
      <c r="I180" s="2">
        <f t="shared" si="10"/>
        <v>1</v>
      </c>
      <c r="J180" s="4"/>
      <c r="K180" s="4">
        <f t="shared" si="11"/>
        <v>0</v>
      </c>
      <c r="L180" s="3"/>
    </row>
    <row r="181" spans="1:12" ht="102.6" x14ac:dyDescent="0.3">
      <c r="A181" s="2">
        <v>166</v>
      </c>
      <c r="B181" s="3" t="s">
        <v>54</v>
      </c>
      <c r="C181" s="3" t="s">
        <v>282</v>
      </c>
      <c r="D181" s="3" t="s">
        <v>288</v>
      </c>
      <c r="E181" s="3" t="s">
        <v>289</v>
      </c>
      <c r="F181" s="3" t="s">
        <v>37</v>
      </c>
      <c r="G181" s="2">
        <v>1</v>
      </c>
      <c r="H181" s="2">
        <v>1</v>
      </c>
      <c r="I181" s="2">
        <f t="shared" si="10"/>
        <v>1</v>
      </c>
      <c r="J181" s="4"/>
      <c r="K181" s="4">
        <f t="shared" si="11"/>
        <v>0</v>
      </c>
      <c r="L181" s="3"/>
    </row>
    <row r="182" spans="1:12" ht="102.6" x14ac:dyDescent="0.3">
      <c r="A182" s="2">
        <v>167</v>
      </c>
      <c r="B182" s="3" t="s">
        <v>54</v>
      </c>
      <c r="C182" s="3" t="s">
        <v>282</v>
      </c>
      <c r="D182" s="3" t="s">
        <v>290</v>
      </c>
      <c r="E182" s="3" t="s">
        <v>291</v>
      </c>
      <c r="F182" s="3" t="s">
        <v>41</v>
      </c>
      <c r="G182" s="2">
        <v>1</v>
      </c>
      <c r="H182" s="2">
        <v>1</v>
      </c>
      <c r="I182" s="2">
        <f t="shared" si="10"/>
        <v>1</v>
      </c>
      <c r="J182" s="4"/>
      <c r="K182" s="4">
        <f t="shared" si="11"/>
        <v>0</v>
      </c>
      <c r="L182" s="3"/>
    </row>
    <row r="183" spans="1:12" ht="114" x14ac:dyDescent="0.3">
      <c r="A183" s="2">
        <v>168</v>
      </c>
      <c r="B183" s="3" t="s">
        <v>54</v>
      </c>
      <c r="C183" s="3" t="s">
        <v>282</v>
      </c>
      <c r="D183" s="3" t="s">
        <v>197</v>
      </c>
      <c r="E183" s="3" t="s">
        <v>198</v>
      </c>
      <c r="F183" s="3" t="s">
        <v>37</v>
      </c>
      <c r="G183" s="2">
        <v>1</v>
      </c>
      <c r="H183" s="2">
        <v>1</v>
      </c>
      <c r="I183" s="2">
        <f t="shared" si="10"/>
        <v>1</v>
      </c>
      <c r="J183" s="4"/>
      <c r="K183" s="4">
        <f t="shared" si="11"/>
        <v>0</v>
      </c>
      <c r="L183" s="3"/>
    </row>
    <row r="184" spans="1:12" ht="79.8" x14ac:dyDescent="0.3">
      <c r="A184" s="2">
        <v>169</v>
      </c>
      <c r="B184" s="3" t="s">
        <v>54</v>
      </c>
      <c r="C184" s="3" t="s">
        <v>292</v>
      </c>
      <c r="D184" s="3" t="s">
        <v>202</v>
      </c>
      <c r="E184" s="3" t="s">
        <v>293</v>
      </c>
      <c r="F184" s="3" t="s">
        <v>37</v>
      </c>
      <c r="G184" s="2">
        <v>2</v>
      </c>
      <c r="H184" s="2">
        <v>1</v>
      </c>
      <c r="I184" s="2">
        <f t="shared" si="10"/>
        <v>2</v>
      </c>
      <c r="J184" s="4"/>
      <c r="K184" s="4">
        <f t="shared" si="11"/>
        <v>0</v>
      </c>
      <c r="L184" s="3"/>
    </row>
    <row r="185" spans="1:12" ht="102.6" x14ac:dyDescent="0.3">
      <c r="A185" s="2">
        <v>170</v>
      </c>
      <c r="B185" s="3" t="s">
        <v>54</v>
      </c>
      <c r="C185" s="3" t="s">
        <v>292</v>
      </c>
      <c r="D185" s="3" t="s">
        <v>294</v>
      </c>
      <c r="E185" s="3" t="s">
        <v>295</v>
      </c>
      <c r="F185" s="3" t="s">
        <v>37</v>
      </c>
      <c r="G185" s="2">
        <v>2</v>
      </c>
      <c r="H185" s="2">
        <v>1</v>
      </c>
      <c r="I185" s="2">
        <f t="shared" si="10"/>
        <v>2</v>
      </c>
      <c r="J185" s="4"/>
      <c r="K185" s="4">
        <f t="shared" si="11"/>
        <v>0</v>
      </c>
      <c r="L185" s="3"/>
    </row>
    <row r="186" spans="1:12" ht="102.6" x14ac:dyDescent="0.3">
      <c r="A186" s="2">
        <v>171</v>
      </c>
      <c r="B186" s="3" t="s">
        <v>54</v>
      </c>
      <c r="C186" s="3" t="s">
        <v>94</v>
      </c>
      <c r="D186" s="3" t="s">
        <v>296</v>
      </c>
      <c r="E186" s="3" t="s">
        <v>297</v>
      </c>
      <c r="F186" s="3" t="s">
        <v>37</v>
      </c>
      <c r="G186" s="2">
        <v>5</v>
      </c>
      <c r="H186" s="2">
        <v>1</v>
      </c>
      <c r="I186" s="2">
        <f t="shared" si="10"/>
        <v>5</v>
      </c>
      <c r="J186" s="4"/>
      <c r="K186" s="4">
        <f t="shared" si="11"/>
        <v>0</v>
      </c>
      <c r="L186" s="3" t="s">
        <v>298</v>
      </c>
    </row>
    <row r="187" spans="1:12" ht="22.8" x14ac:dyDescent="0.3">
      <c r="A187" s="2">
        <v>172</v>
      </c>
      <c r="B187" s="3" t="s">
        <v>54</v>
      </c>
      <c r="C187" s="3" t="s">
        <v>94</v>
      </c>
      <c r="D187" s="3" t="s">
        <v>299</v>
      </c>
      <c r="E187" s="3" t="s">
        <v>300</v>
      </c>
      <c r="F187" s="3" t="s">
        <v>37</v>
      </c>
      <c r="G187" s="2">
        <v>1</v>
      </c>
      <c r="H187" s="2">
        <v>1</v>
      </c>
      <c r="I187" s="2">
        <f t="shared" si="10"/>
        <v>1</v>
      </c>
      <c r="J187" s="4"/>
      <c r="K187" s="4">
        <f t="shared" si="11"/>
        <v>0</v>
      </c>
      <c r="L187" s="3"/>
    </row>
    <row r="188" spans="1:12" ht="68.400000000000006" x14ac:dyDescent="0.3">
      <c r="A188" s="2">
        <v>173</v>
      </c>
      <c r="B188" s="3" t="s">
        <v>54</v>
      </c>
      <c r="C188" s="3" t="s">
        <v>94</v>
      </c>
      <c r="D188" s="3" t="s">
        <v>185</v>
      </c>
      <c r="E188" s="3" t="s">
        <v>204</v>
      </c>
      <c r="F188" s="3" t="s">
        <v>37</v>
      </c>
      <c r="G188" s="2">
        <v>2</v>
      </c>
      <c r="H188" s="2">
        <v>1</v>
      </c>
      <c r="I188" s="2">
        <f t="shared" si="10"/>
        <v>2</v>
      </c>
      <c r="J188" s="4"/>
      <c r="K188" s="4">
        <f t="shared" si="11"/>
        <v>0</v>
      </c>
      <c r="L188" s="3"/>
    </row>
    <row r="189" spans="1:12" ht="91.2" x14ac:dyDescent="0.3">
      <c r="A189" s="2">
        <v>174</v>
      </c>
      <c r="B189" s="3" t="s">
        <v>54</v>
      </c>
      <c r="C189" s="3" t="s">
        <v>94</v>
      </c>
      <c r="D189" s="3" t="s">
        <v>185</v>
      </c>
      <c r="E189" s="3" t="s">
        <v>205</v>
      </c>
      <c r="F189" s="3" t="s">
        <v>37</v>
      </c>
      <c r="G189" s="2">
        <v>3</v>
      </c>
      <c r="H189" s="2">
        <v>1</v>
      </c>
      <c r="I189" s="2">
        <f t="shared" si="10"/>
        <v>3</v>
      </c>
      <c r="J189" s="4"/>
      <c r="K189" s="4">
        <f t="shared" si="11"/>
        <v>0</v>
      </c>
      <c r="L189" s="3"/>
    </row>
    <row r="190" spans="1:12" ht="102.6" x14ac:dyDescent="0.3">
      <c r="A190" s="2">
        <v>175</v>
      </c>
      <c r="B190" s="3" t="s">
        <v>54</v>
      </c>
      <c r="C190" s="3" t="s">
        <v>94</v>
      </c>
      <c r="D190" s="3" t="s">
        <v>185</v>
      </c>
      <c r="E190" s="3" t="s">
        <v>301</v>
      </c>
      <c r="F190" s="3" t="s">
        <v>37</v>
      </c>
      <c r="G190" s="2">
        <v>5</v>
      </c>
      <c r="H190" s="2">
        <v>1</v>
      </c>
      <c r="I190" s="2">
        <f t="shared" si="10"/>
        <v>5</v>
      </c>
      <c r="J190" s="4"/>
      <c r="K190" s="4">
        <f t="shared" si="11"/>
        <v>0</v>
      </c>
      <c r="L190" s="3"/>
    </row>
    <row r="191" spans="1:12" ht="102.6" x14ac:dyDescent="0.3">
      <c r="A191" s="2">
        <v>176</v>
      </c>
      <c r="B191" s="3" t="s">
        <v>54</v>
      </c>
      <c r="C191" s="3" t="s">
        <v>94</v>
      </c>
      <c r="D191" s="3" t="s">
        <v>185</v>
      </c>
      <c r="E191" s="3" t="s">
        <v>302</v>
      </c>
      <c r="F191" s="3" t="s">
        <v>37</v>
      </c>
      <c r="G191" s="2">
        <v>4</v>
      </c>
      <c r="H191" s="2">
        <v>1</v>
      </c>
      <c r="I191" s="2">
        <f t="shared" si="10"/>
        <v>4</v>
      </c>
      <c r="J191" s="4"/>
      <c r="K191" s="4">
        <f t="shared" si="11"/>
        <v>0</v>
      </c>
      <c r="L191" s="3"/>
    </row>
    <row r="192" spans="1:12" ht="102.6" x14ac:dyDescent="0.3">
      <c r="A192" s="2">
        <v>177</v>
      </c>
      <c r="B192" s="3" t="s">
        <v>54</v>
      </c>
      <c r="C192" s="3" t="s">
        <v>94</v>
      </c>
      <c r="D192" s="3" t="s">
        <v>185</v>
      </c>
      <c r="E192" s="3" t="s">
        <v>303</v>
      </c>
      <c r="F192" s="3" t="s">
        <v>37</v>
      </c>
      <c r="G192" s="2">
        <v>2</v>
      </c>
      <c r="H192" s="2">
        <v>1</v>
      </c>
      <c r="I192" s="2">
        <f t="shared" si="10"/>
        <v>2</v>
      </c>
      <c r="J192" s="4"/>
      <c r="K192" s="4">
        <f t="shared" si="11"/>
        <v>0</v>
      </c>
      <c r="L192" s="3" t="s">
        <v>304</v>
      </c>
    </row>
    <row r="193" spans="1:12" ht="102.6" x14ac:dyDescent="0.3">
      <c r="A193" s="2">
        <v>178</v>
      </c>
      <c r="B193" s="3" t="s">
        <v>54</v>
      </c>
      <c r="C193" s="3" t="s">
        <v>94</v>
      </c>
      <c r="D193" s="3" t="s">
        <v>185</v>
      </c>
      <c r="E193" s="3" t="s">
        <v>305</v>
      </c>
      <c r="F193" s="3" t="s">
        <v>37</v>
      </c>
      <c r="G193" s="2">
        <v>2</v>
      </c>
      <c r="H193" s="2">
        <v>1</v>
      </c>
      <c r="I193" s="2">
        <f t="shared" si="10"/>
        <v>2</v>
      </c>
      <c r="J193" s="4"/>
      <c r="K193" s="4">
        <f t="shared" si="11"/>
        <v>0</v>
      </c>
      <c r="L193" s="3"/>
    </row>
    <row r="194" spans="1:12" ht="102.6" x14ac:dyDescent="0.3">
      <c r="A194" s="2">
        <v>179</v>
      </c>
      <c r="B194" s="3" t="s">
        <v>54</v>
      </c>
      <c r="C194" s="3" t="s">
        <v>94</v>
      </c>
      <c r="D194" s="3" t="s">
        <v>185</v>
      </c>
      <c r="E194" s="3" t="s">
        <v>306</v>
      </c>
      <c r="F194" s="3" t="s">
        <v>37</v>
      </c>
      <c r="G194" s="2">
        <v>3</v>
      </c>
      <c r="H194" s="2">
        <v>1</v>
      </c>
      <c r="I194" s="2">
        <f t="shared" si="10"/>
        <v>3</v>
      </c>
      <c r="J194" s="4"/>
      <c r="K194" s="4">
        <f t="shared" si="11"/>
        <v>0</v>
      </c>
      <c r="L194" s="3"/>
    </row>
    <row r="195" spans="1:12" ht="102.6" x14ac:dyDescent="0.3">
      <c r="A195" s="2">
        <v>180</v>
      </c>
      <c r="B195" s="3" t="s">
        <v>54</v>
      </c>
      <c r="C195" s="3" t="s">
        <v>94</v>
      </c>
      <c r="D195" s="3" t="s">
        <v>185</v>
      </c>
      <c r="E195" s="3" t="s">
        <v>307</v>
      </c>
      <c r="F195" s="3" t="s">
        <v>37</v>
      </c>
      <c r="G195" s="2">
        <v>2</v>
      </c>
      <c r="H195" s="2">
        <v>1</v>
      </c>
      <c r="I195" s="2">
        <f t="shared" si="10"/>
        <v>2</v>
      </c>
      <c r="J195" s="4"/>
      <c r="K195" s="4">
        <f t="shared" si="11"/>
        <v>0</v>
      </c>
      <c r="L195" s="3"/>
    </row>
    <row r="196" spans="1:12" ht="102.6" x14ac:dyDescent="0.3">
      <c r="A196" s="2">
        <v>181</v>
      </c>
      <c r="B196" s="3" t="s">
        <v>54</v>
      </c>
      <c r="C196" s="3" t="s">
        <v>94</v>
      </c>
      <c r="D196" s="3" t="s">
        <v>185</v>
      </c>
      <c r="E196" s="3" t="s">
        <v>308</v>
      </c>
      <c r="F196" s="3" t="s">
        <v>37</v>
      </c>
      <c r="G196" s="2">
        <v>1</v>
      </c>
      <c r="H196" s="2">
        <v>1</v>
      </c>
      <c r="I196" s="2">
        <f t="shared" ref="I196:I213" si="12">G196*H196</f>
        <v>1</v>
      </c>
      <c r="J196" s="4"/>
      <c r="K196" s="4">
        <f t="shared" ref="K196:K213" si="13">I196*J196</f>
        <v>0</v>
      </c>
      <c r="L196" s="3"/>
    </row>
    <row r="197" spans="1:12" ht="102.6" x14ac:dyDescent="0.3">
      <c r="A197" s="2">
        <v>182</v>
      </c>
      <c r="B197" s="3" t="s">
        <v>54</v>
      </c>
      <c r="C197" s="3" t="s">
        <v>94</v>
      </c>
      <c r="D197" s="3" t="s">
        <v>185</v>
      </c>
      <c r="E197" s="3" t="s">
        <v>309</v>
      </c>
      <c r="F197" s="3" t="s">
        <v>37</v>
      </c>
      <c r="G197" s="2">
        <v>1</v>
      </c>
      <c r="H197" s="2">
        <v>1</v>
      </c>
      <c r="I197" s="2">
        <f t="shared" si="12"/>
        <v>1</v>
      </c>
      <c r="J197" s="4"/>
      <c r="K197" s="4">
        <f t="shared" si="13"/>
        <v>0</v>
      </c>
      <c r="L197" s="3"/>
    </row>
    <row r="198" spans="1:12" ht="102.6" x14ac:dyDescent="0.3">
      <c r="A198" s="2">
        <v>183</v>
      </c>
      <c r="B198" s="3" t="s">
        <v>54</v>
      </c>
      <c r="C198" s="3" t="s">
        <v>94</v>
      </c>
      <c r="D198" s="3" t="s">
        <v>185</v>
      </c>
      <c r="E198" s="3" t="s">
        <v>310</v>
      </c>
      <c r="F198" s="3" t="s">
        <v>37</v>
      </c>
      <c r="G198" s="2">
        <v>4</v>
      </c>
      <c r="H198" s="2">
        <v>1</v>
      </c>
      <c r="I198" s="2">
        <f t="shared" si="12"/>
        <v>4</v>
      </c>
      <c r="J198" s="4"/>
      <c r="K198" s="4">
        <f t="shared" si="13"/>
        <v>0</v>
      </c>
      <c r="L198" s="3"/>
    </row>
    <row r="199" spans="1:12" ht="114" x14ac:dyDescent="0.3">
      <c r="A199" s="2">
        <v>184</v>
      </c>
      <c r="B199" s="3" t="s">
        <v>54</v>
      </c>
      <c r="C199" s="3" t="s">
        <v>94</v>
      </c>
      <c r="D199" s="3" t="s">
        <v>185</v>
      </c>
      <c r="E199" s="3" t="s">
        <v>311</v>
      </c>
      <c r="F199" s="3" t="s">
        <v>37</v>
      </c>
      <c r="G199" s="2">
        <v>5</v>
      </c>
      <c r="H199" s="2">
        <v>1</v>
      </c>
      <c r="I199" s="2">
        <f t="shared" si="12"/>
        <v>5</v>
      </c>
      <c r="J199" s="4"/>
      <c r="K199" s="4">
        <f t="shared" si="13"/>
        <v>0</v>
      </c>
      <c r="L199" s="3"/>
    </row>
    <row r="200" spans="1:12" ht="102.6" x14ac:dyDescent="0.3">
      <c r="A200" s="2">
        <v>185</v>
      </c>
      <c r="B200" s="3" t="s">
        <v>54</v>
      </c>
      <c r="C200" s="3" t="s">
        <v>94</v>
      </c>
      <c r="D200" s="3" t="s">
        <v>185</v>
      </c>
      <c r="E200" s="3" t="s">
        <v>312</v>
      </c>
      <c r="F200" s="3" t="s">
        <v>37</v>
      </c>
      <c r="G200" s="2">
        <v>1</v>
      </c>
      <c r="H200" s="2">
        <v>1</v>
      </c>
      <c r="I200" s="2">
        <f t="shared" si="12"/>
        <v>1</v>
      </c>
      <c r="J200" s="4"/>
      <c r="K200" s="4">
        <f t="shared" si="13"/>
        <v>0</v>
      </c>
      <c r="L200" s="3"/>
    </row>
    <row r="201" spans="1:12" ht="102.6" x14ac:dyDescent="0.3">
      <c r="A201" s="2">
        <v>186</v>
      </c>
      <c r="B201" s="3" t="s">
        <v>54</v>
      </c>
      <c r="C201" s="3" t="s">
        <v>94</v>
      </c>
      <c r="D201" s="3" t="s">
        <v>185</v>
      </c>
      <c r="E201" s="3" t="s">
        <v>313</v>
      </c>
      <c r="F201" s="3" t="s">
        <v>37</v>
      </c>
      <c r="G201" s="2">
        <v>2</v>
      </c>
      <c r="H201" s="2">
        <v>1</v>
      </c>
      <c r="I201" s="2">
        <f t="shared" si="12"/>
        <v>2</v>
      </c>
      <c r="J201" s="4"/>
      <c r="K201" s="4">
        <f t="shared" si="13"/>
        <v>0</v>
      </c>
      <c r="L201" s="3" t="s">
        <v>314</v>
      </c>
    </row>
    <row r="202" spans="1:12" ht="102.6" x14ac:dyDescent="0.3">
      <c r="A202" s="2">
        <v>187</v>
      </c>
      <c r="B202" s="3" t="s">
        <v>54</v>
      </c>
      <c r="C202" s="3" t="s">
        <v>94</v>
      </c>
      <c r="D202" s="3" t="s">
        <v>185</v>
      </c>
      <c r="E202" s="3" t="s">
        <v>315</v>
      </c>
      <c r="F202" s="3" t="s">
        <v>37</v>
      </c>
      <c r="G202" s="2">
        <v>1</v>
      </c>
      <c r="H202" s="2">
        <v>1</v>
      </c>
      <c r="I202" s="2">
        <f t="shared" si="12"/>
        <v>1</v>
      </c>
      <c r="J202" s="4"/>
      <c r="K202" s="4">
        <f t="shared" si="13"/>
        <v>0</v>
      </c>
      <c r="L202" s="3"/>
    </row>
    <row r="203" spans="1:12" ht="102.6" x14ac:dyDescent="0.3">
      <c r="A203" s="2">
        <v>188</v>
      </c>
      <c r="B203" s="3" t="s">
        <v>54</v>
      </c>
      <c r="C203" s="3" t="s">
        <v>94</v>
      </c>
      <c r="D203" s="3" t="s">
        <v>185</v>
      </c>
      <c r="E203" s="3" t="s">
        <v>316</v>
      </c>
      <c r="F203" s="3" t="s">
        <v>37</v>
      </c>
      <c r="G203" s="2">
        <v>1</v>
      </c>
      <c r="H203" s="2">
        <v>1</v>
      </c>
      <c r="I203" s="2">
        <f t="shared" si="12"/>
        <v>1</v>
      </c>
      <c r="J203" s="4"/>
      <c r="K203" s="4">
        <f t="shared" si="13"/>
        <v>0</v>
      </c>
      <c r="L203" s="3"/>
    </row>
    <row r="204" spans="1:12" ht="102.6" x14ac:dyDescent="0.3">
      <c r="A204" s="2">
        <v>189</v>
      </c>
      <c r="B204" s="3" t="s">
        <v>54</v>
      </c>
      <c r="C204" s="3" t="s">
        <v>94</v>
      </c>
      <c r="D204" s="3" t="s">
        <v>185</v>
      </c>
      <c r="E204" s="3" t="s">
        <v>317</v>
      </c>
      <c r="F204" s="3" t="s">
        <v>37</v>
      </c>
      <c r="G204" s="2">
        <v>1</v>
      </c>
      <c r="H204" s="2">
        <v>1</v>
      </c>
      <c r="I204" s="2">
        <f t="shared" si="12"/>
        <v>1</v>
      </c>
      <c r="J204" s="4"/>
      <c r="K204" s="4">
        <f t="shared" si="13"/>
        <v>0</v>
      </c>
      <c r="L204" s="3"/>
    </row>
    <row r="205" spans="1:12" ht="102.6" x14ac:dyDescent="0.3">
      <c r="A205" s="2">
        <v>190</v>
      </c>
      <c r="B205" s="3" t="s">
        <v>54</v>
      </c>
      <c r="C205" s="3" t="s">
        <v>94</v>
      </c>
      <c r="D205" s="3" t="s">
        <v>185</v>
      </c>
      <c r="E205" s="3" t="s">
        <v>318</v>
      </c>
      <c r="F205" s="3" t="s">
        <v>37</v>
      </c>
      <c r="G205" s="2">
        <v>1</v>
      </c>
      <c r="H205" s="2">
        <v>1</v>
      </c>
      <c r="I205" s="2">
        <f t="shared" si="12"/>
        <v>1</v>
      </c>
      <c r="J205" s="4"/>
      <c r="K205" s="4">
        <f t="shared" si="13"/>
        <v>0</v>
      </c>
      <c r="L205" s="3"/>
    </row>
    <row r="206" spans="1:12" ht="102.6" x14ac:dyDescent="0.3">
      <c r="A206" s="2">
        <v>191</v>
      </c>
      <c r="B206" s="3" t="s">
        <v>54</v>
      </c>
      <c r="C206" s="3" t="s">
        <v>94</v>
      </c>
      <c r="D206" s="3" t="s">
        <v>185</v>
      </c>
      <c r="E206" s="3" t="s">
        <v>319</v>
      </c>
      <c r="F206" s="3" t="s">
        <v>37</v>
      </c>
      <c r="G206" s="2">
        <v>1</v>
      </c>
      <c r="H206" s="2">
        <v>1</v>
      </c>
      <c r="I206" s="2">
        <f t="shared" si="12"/>
        <v>1</v>
      </c>
      <c r="J206" s="4"/>
      <c r="K206" s="4">
        <f t="shared" si="13"/>
        <v>0</v>
      </c>
      <c r="L206" s="3" t="s">
        <v>320</v>
      </c>
    </row>
    <row r="207" spans="1:12" ht="102.6" x14ac:dyDescent="0.3">
      <c r="A207" s="2">
        <v>192</v>
      </c>
      <c r="B207" s="3" t="s">
        <v>54</v>
      </c>
      <c r="C207" s="3" t="s">
        <v>94</v>
      </c>
      <c r="D207" s="3" t="s">
        <v>185</v>
      </c>
      <c r="E207" s="3" t="s">
        <v>321</v>
      </c>
      <c r="F207" s="3" t="s">
        <v>37</v>
      </c>
      <c r="G207" s="2">
        <v>1</v>
      </c>
      <c r="H207" s="2">
        <v>1</v>
      </c>
      <c r="I207" s="2">
        <f t="shared" si="12"/>
        <v>1</v>
      </c>
      <c r="J207" s="4"/>
      <c r="K207" s="4">
        <f t="shared" si="13"/>
        <v>0</v>
      </c>
      <c r="L207" s="3"/>
    </row>
    <row r="208" spans="1:12" ht="102.6" x14ac:dyDescent="0.3">
      <c r="A208" s="2">
        <v>193</v>
      </c>
      <c r="B208" s="3" t="s">
        <v>54</v>
      </c>
      <c r="C208" s="3" t="s">
        <v>94</v>
      </c>
      <c r="D208" s="3" t="s">
        <v>185</v>
      </c>
      <c r="E208" s="3" t="s">
        <v>322</v>
      </c>
      <c r="F208" s="3" t="s">
        <v>37</v>
      </c>
      <c r="G208" s="2">
        <v>5</v>
      </c>
      <c r="H208" s="2">
        <v>1</v>
      </c>
      <c r="I208" s="2">
        <f t="shared" si="12"/>
        <v>5</v>
      </c>
      <c r="J208" s="4"/>
      <c r="K208" s="4">
        <f t="shared" si="13"/>
        <v>0</v>
      </c>
      <c r="L208" s="3"/>
    </row>
    <row r="209" spans="1:12" ht="91.2" x14ac:dyDescent="0.3">
      <c r="A209" s="2">
        <v>194</v>
      </c>
      <c r="B209" s="3" t="s">
        <v>54</v>
      </c>
      <c r="C209" s="3" t="s">
        <v>94</v>
      </c>
      <c r="D209" s="3" t="s">
        <v>185</v>
      </c>
      <c r="E209" s="3" t="s">
        <v>323</v>
      </c>
      <c r="F209" s="3" t="s">
        <v>37</v>
      </c>
      <c r="G209" s="2">
        <v>1</v>
      </c>
      <c r="H209" s="2">
        <v>1</v>
      </c>
      <c r="I209" s="2">
        <f t="shared" si="12"/>
        <v>1</v>
      </c>
      <c r="J209" s="4"/>
      <c r="K209" s="4">
        <f t="shared" si="13"/>
        <v>0</v>
      </c>
      <c r="L209" s="3"/>
    </row>
    <row r="210" spans="1:12" ht="102.6" x14ac:dyDescent="0.3">
      <c r="A210" s="2">
        <v>195</v>
      </c>
      <c r="B210" s="3" t="s">
        <v>54</v>
      </c>
      <c r="C210" s="3" t="s">
        <v>94</v>
      </c>
      <c r="D210" s="3" t="s">
        <v>185</v>
      </c>
      <c r="E210" s="3" t="s">
        <v>324</v>
      </c>
      <c r="F210" s="3" t="s">
        <v>37</v>
      </c>
      <c r="G210" s="2">
        <v>1</v>
      </c>
      <c r="H210" s="2">
        <v>1</v>
      </c>
      <c r="I210" s="2">
        <f t="shared" si="12"/>
        <v>1</v>
      </c>
      <c r="J210" s="4"/>
      <c r="K210" s="4">
        <f t="shared" si="13"/>
        <v>0</v>
      </c>
      <c r="L210" s="3"/>
    </row>
    <row r="211" spans="1:12" ht="102.6" x14ac:dyDescent="0.3">
      <c r="A211" s="2">
        <v>196</v>
      </c>
      <c r="B211" s="3" t="s">
        <v>54</v>
      </c>
      <c r="C211" s="3" t="s">
        <v>325</v>
      </c>
      <c r="D211" s="3" t="s">
        <v>136</v>
      </c>
      <c r="E211" s="3" t="s">
        <v>137</v>
      </c>
      <c r="F211" s="3" t="s">
        <v>41</v>
      </c>
      <c r="G211" s="2">
        <v>8</v>
      </c>
      <c r="H211" s="2">
        <v>1</v>
      </c>
      <c r="I211" s="2">
        <f t="shared" si="12"/>
        <v>8</v>
      </c>
      <c r="J211" s="4"/>
      <c r="K211" s="4">
        <f t="shared" si="13"/>
        <v>0</v>
      </c>
      <c r="L211" s="3" t="s">
        <v>326</v>
      </c>
    </row>
    <row r="212" spans="1:12" ht="102.6" x14ac:dyDescent="0.3">
      <c r="A212" s="2">
        <v>197</v>
      </c>
      <c r="B212" s="3" t="s">
        <v>54</v>
      </c>
      <c r="C212" s="3" t="s">
        <v>55</v>
      </c>
      <c r="D212" s="3" t="s">
        <v>327</v>
      </c>
      <c r="E212" s="3" t="s">
        <v>328</v>
      </c>
      <c r="F212" s="3" t="s">
        <v>41</v>
      </c>
      <c r="G212" s="2">
        <v>1</v>
      </c>
      <c r="H212" s="2">
        <v>1</v>
      </c>
      <c r="I212" s="2">
        <f t="shared" si="12"/>
        <v>1</v>
      </c>
      <c r="J212" s="4"/>
      <c r="K212" s="4">
        <f t="shared" si="13"/>
        <v>0</v>
      </c>
      <c r="L212" s="3"/>
    </row>
    <row r="213" spans="1:12" ht="102.6" x14ac:dyDescent="0.3">
      <c r="A213" s="2">
        <v>198</v>
      </c>
      <c r="B213" s="3" t="s">
        <v>54</v>
      </c>
      <c r="C213" s="3" t="s">
        <v>55</v>
      </c>
      <c r="D213" s="3" t="s">
        <v>329</v>
      </c>
      <c r="E213" s="3" t="s">
        <v>330</v>
      </c>
      <c r="F213" s="3" t="s">
        <v>41</v>
      </c>
      <c r="G213" s="2">
        <v>2</v>
      </c>
      <c r="H213" s="2">
        <v>1</v>
      </c>
      <c r="I213" s="2">
        <f t="shared" si="12"/>
        <v>2</v>
      </c>
      <c r="J213" s="4"/>
      <c r="K213" s="4">
        <f t="shared" si="13"/>
        <v>0</v>
      </c>
      <c r="L213" s="3" t="s">
        <v>331</v>
      </c>
    </row>
    <row r="214" spans="1:12" x14ac:dyDescent="0.3">
      <c r="A214" s="11"/>
      <c r="B214" s="11"/>
      <c r="C214" s="11"/>
      <c r="D214" s="12" t="s">
        <v>68</v>
      </c>
      <c r="E214" s="11"/>
      <c r="F214" s="11"/>
      <c r="G214" s="11"/>
      <c r="H214" s="11"/>
      <c r="I214" s="11"/>
      <c r="J214" s="11"/>
      <c r="K214" s="13">
        <f>SUM(K164:K213)</f>
        <v>0</v>
      </c>
      <c r="L214" s="11"/>
    </row>
    <row r="216" spans="1:12" x14ac:dyDescent="0.3">
      <c r="A216" s="20" t="s">
        <v>69</v>
      </c>
      <c r="B216" s="20"/>
      <c r="C216" s="20"/>
      <c r="D216" s="20"/>
      <c r="E216" s="20"/>
      <c r="F216" s="20"/>
      <c r="G216" s="20"/>
      <c r="H216" s="20"/>
      <c r="I216" s="20"/>
      <c r="J216" s="20"/>
      <c r="K216" s="20"/>
      <c r="L216" s="20"/>
    </row>
    <row r="217" spans="1:12" ht="91.2" x14ac:dyDescent="0.3">
      <c r="A217" s="2">
        <v>199</v>
      </c>
      <c r="B217" s="3" t="s">
        <v>70</v>
      </c>
      <c r="C217" s="3" t="s">
        <v>71</v>
      </c>
      <c r="D217" s="3" t="s">
        <v>332</v>
      </c>
      <c r="E217" s="3" t="s">
        <v>333</v>
      </c>
      <c r="F217" s="3" t="s">
        <v>37</v>
      </c>
      <c r="G217" s="2">
        <v>14</v>
      </c>
      <c r="H217" s="2">
        <v>1</v>
      </c>
      <c r="I217" s="2">
        <f t="shared" ref="I217:I223" si="14">G217*H217</f>
        <v>14</v>
      </c>
      <c r="J217" s="4"/>
      <c r="K217" s="4">
        <f t="shared" ref="K217:K223" si="15">I217*J217</f>
        <v>0</v>
      </c>
      <c r="L217" s="3" t="s">
        <v>334</v>
      </c>
    </row>
    <row r="218" spans="1:12" ht="102.6" x14ac:dyDescent="0.3">
      <c r="A218" s="2">
        <v>200</v>
      </c>
      <c r="B218" s="3" t="s">
        <v>70</v>
      </c>
      <c r="C218" s="3" t="s">
        <v>71</v>
      </c>
      <c r="D218" s="3" t="s">
        <v>335</v>
      </c>
      <c r="E218" s="3" t="s">
        <v>336</v>
      </c>
      <c r="F218" s="3" t="s">
        <v>37</v>
      </c>
      <c r="G218" s="2">
        <v>1</v>
      </c>
      <c r="H218" s="2">
        <v>1</v>
      </c>
      <c r="I218" s="2">
        <f t="shared" si="14"/>
        <v>1</v>
      </c>
      <c r="J218" s="4"/>
      <c r="K218" s="4">
        <f t="shared" si="15"/>
        <v>0</v>
      </c>
      <c r="L218" s="3" t="s">
        <v>337</v>
      </c>
    </row>
    <row r="219" spans="1:12" ht="102.6" x14ac:dyDescent="0.3">
      <c r="A219" s="2">
        <v>201</v>
      </c>
      <c r="B219" s="3" t="s">
        <v>70</v>
      </c>
      <c r="C219" s="3" t="s">
        <v>71</v>
      </c>
      <c r="D219" s="3" t="s">
        <v>338</v>
      </c>
      <c r="E219" s="3" t="s">
        <v>339</v>
      </c>
      <c r="F219" s="3" t="s">
        <v>37</v>
      </c>
      <c r="G219" s="2">
        <v>20</v>
      </c>
      <c r="H219" s="2">
        <v>1</v>
      </c>
      <c r="I219" s="2">
        <f t="shared" si="14"/>
        <v>20</v>
      </c>
      <c r="J219" s="4"/>
      <c r="K219" s="4">
        <f t="shared" si="15"/>
        <v>0</v>
      </c>
      <c r="L219" s="3" t="s">
        <v>340</v>
      </c>
    </row>
    <row r="220" spans="1:12" ht="102.6" x14ac:dyDescent="0.3">
      <c r="A220" s="2">
        <v>202</v>
      </c>
      <c r="B220" s="3" t="s">
        <v>70</v>
      </c>
      <c r="C220" s="3" t="s">
        <v>194</v>
      </c>
      <c r="D220" s="3" t="s">
        <v>341</v>
      </c>
      <c r="E220" s="3" t="s">
        <v>342</v>
      </c>
      <c r="F220" s="3" t="s">
        <v>37</v>
      </c>
      <c r="G220" s="2">
        <v>14</v>
      </c>
      <c r="H220" s="2">
        <v>1</v>
      </c>
      <c r="I220" s="2">
        <f t="shared" si="14"/>
        <v>14</v>
      </c>
      <c r="J220" s="4"/>
      <c r="K220" s="4">
        <f t="shared" si="15"/>
        <v>0</v>
      </c>
      <c r="L220" s="3"/>
    </row>
    <row r="221" spans="1:12" ht="102.6" x14ac:dyDescent="0.3">
      <c r="A221" s="2">
        <v>203</v>
      </c>
      <c r="B221" s="3" t="s">
        <v>70</v>
      </c>
      <c r="C221" s="3" t="s">
        <v>343</v>
      </c>
      <c r="D221" s="3" t="s">
        <v>344</v>
      </c>
      <c r="E221" s="3" t="s">
        <v>345</v>
      </c>
      <c r="F221" s="3" t="s">
        <v>37</v>
      </c>
      <c r="G221" s="2">
        <v>1</v>
      </c>
      <c r="H221" s="2">
        <v>1</v>
      </c>
      <c r="I221" s="2">
        <f t="shared" si="14"/>
        <v>1</v>
      </c>
      <c r="J221" s="4"/>
      <c r="K221" s="4">
        <f t="shared" si="15"/>
        <v>0</v>
      </c>
      <c r="L221" s="3"/>
    </row>
    <row r="222" spans="1:12" ht="91.2" x14ac:dyDescent="0.3">
      <c r="A222" s="2">
        <v>204</v>
      </c>
      <c r="B222" s="3" t="s">
        <v>70</v>
      </c>
      <c r="C222" s="3" t="s">
        <v>139</v>
      </c>
      <c r="D222" s="3" t="s">
        <v>346</v>
      </c>
      <c r="E222" s="3" t="s">
        <v>144</v>
      </c>
      <c r="F222" s="3" t="s">
        <v>37</v>
      </c>
      <c r="G222" s="2">
        <v>3</v>
      </c>
      <c r="H222" s="2">
        <v>1</v>
      </c>
      <c r="I222" s="2">
        <f t="shared" si="14"/>
        <v>3</v>
      </c>
      <c r="J222" s="4"/>
      <c r="K222" s="4">
        <f t="shared" si="15"/>
        <v>0</v>
      </c>
      <c r="L222" s="3"/>
    </row>
    <row r="223" spans="1:12" ht="102.6" x14ac:dyDescent="0.3">
      <c r="A223" s="2">
        <v>205</v>
      </c>
      <c r="B223" s="3" t="s">
        <v>70</v>
      </c>
      <c r="C223" s="3" t="s">
        <v>347</v>
      </c>
      <c r="D223" s="3" t="s">
        <v>348</v>
      </c>
      <c r="E223" s="3" t="s">
        <v>349</v>
      </c>
      <c r="F223" s="3" t="s">
        <v>37</v>
      </c>
      <c r="G223" s="2">
        <v>4</v>
      </c>
      <c r="H223" s="2">
        <v>1</v>
      </c>
      <c r="I223" s="2">
        <f t="shared" si="14"/>
        <v>4</v>
      </c>
      <c r="J223" s="4"/>
      <c r="K223" s="4">
        <f t="shared" si="15"/>
        <v>0</v>
      </c>
      <c r="L223" s="3" t="s">
        <v>350</v>
      </c>
    </row>
    <row r="224" spans="1:12" x14ac:dyDescent="0.3">
      <c r="A224" s="11"/>
      <c r="B224" s="11"/>
      <c r="C224" s="11"/>
      <c r="D224" s="12" t="s">
        <v>101</v>
      </c>
      <c r="E224" s="11"/>
      <c r="F224" s="11"/>
      <c r="G224" s="11"/>
      <c r="H224" s="11"/>
      <c r="I224" s="11"/>
      <c r="J224" s="11"/>
      <c r="K224" s="13">
        <f>SUM(K217:K223)</f>
        <v>0</v>
      </c>
      <c r="L224" s="11"/>
    </row>
    <row r="226" spans="1:12" x14ac:dyDescent="0.3">
      <c r="A226" s="14"/>
      <c r="B226" s="14"/>
      <c r="C226" s="14"/>
      <c r="D226" s="14" t="s">
        <v>351</v>
      </c>
      <c r="E226" s="14"/>
      <c r="F226" s="14"/>
      <c r="G226" s="14"/>
      <c r="H226" s="14"/>
      <c r="I226" s="14"/>
      <c r="J226" s="14"/>
      <c r="K226" s="15"/>
      <c r="L226" s="14"/>
    </row>
  </sheetData>
  <mergeCells count="8">
    <mergeCell ref="A110:L110"/>
    <mergeCell ref="A163:L163"/>
    <mergeCell ref="A216:L216"/>
    <mergeCell ref="A1:L1"/>
    <mergeCell ref="A2:L2"/>
    <mergeCell ref="A3:L3"/>
    <mergeCell ref="A6:L6"/>
    <mergeCell ref="A57:L57"/>
  </mergeCells>
  <pageMargins left="0.4" right="0.4" top="0.5" bottom="0.5" header="0.511811023622047" footer="0.511811023622047"/>
  <pageSetup fitToHeight="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85"/>
  <sheetViews>
    <sheetView topLeftCell="C1" zoomScaleNormal="100" workbookViewId="0">
      <pane ySplit="5" topLeftCell="A54" activePane="bottomLeft" state="frozen"/>
      <selection pane="bottomLeft" activeCell="L81" sqref="L81"/>
    </sheetView>
  </sheetViews>
  <sheetFormatPr defaultColWidth="8.6640625" defaultRowHeight="14.4" x14ac:dyDescent="0.3"/>
  <cols>
    <col min="1" max="1" width="10" customWidth="1"/>
    <col min="2" max="2" width="18" customWidth="1"/>
    <col min="3" max="3" width="22" customWidth="1"/>
    <col min="4" max="4" width="45" customWidth="1"/>
    <col min="5" max="5" width="55" customWidth="1"/>
    <col min="6" max="6" width="8" customWidth="1"/>
    <col min="7" max="7" width="10" customWidth="1"/>
    <col min="8" max="8" width="8" customWidth="1"/>
    <col min="9" max="9" width="10" customWidth="1"/>
    <col min="10" max="11" width="14" customWidth="1"/>
    <col min="12" max="12" width="25" customWidth="1"/>
  </cols>
  <sheetData>
    <row r="1" spans="1:12" ht="27.75" customHeight="1" x14ac:dyDescent="0.3">
      <c r="A1" s="21" t="s">
        <v>352</v>
      </c>
      <c r="B1" s="21"/>
      <c r="C1" s="21"/>
      <c r="D1" s="21"/>
      <c r="E1" s="21"/>
      <c r="F1" s="21"/>
      <c r="G1" s="21"/>
      <c r="H1" s="21"/>
      <c r="I1" s="21"/>
      <c r="J1" s="21"/>
      <c r="K1" s="21"/>
      <c r="L1" s="21"/>
    </row>
    <row r="2" spans="1:12" x14ac:dyDescent="0.3">
      <c r="A2" s="22" t="s">
        <v>18</v>
      </c>
      <c r="B2" s="22"/>
      <c r="C2" s="22"/>
      <c r="D2" s="22"/>
      <c r="E2" s="22"/>
      <c r="F2" s="22"/>
      <c r="G2" s="22"/>
      <c r="H2" s="22"/>
      <c r="I2" s="22"/>
      <c r="J2" s="22"/>
      <c r="K2" s="22"/>
      <c r="L2" s="22"/>
    </row>
    <row r="3" spans="1:12" x14ac:dyDescent="0.3">
      <c r="A3" s="23" t="s">
        <v>19</v>
      </c>
      <c r="B3" s="23"/>
      <c r="C3" s="23"/>
      <c r="D3" s="23"/>
      <c r="E3" s="23"/>
      <c r="F3" s="23"/>
      <c r="G3" s="23"/>
      <c r="H3" s="23"/>
      <c r="I3" s="23"/>
      <c r="J3" s="23"/>
      <c r="K3" s="23"/>
      <c r="L3" s="23"/>
    </row>
    <row r="5" spans="1:12" ht="34.5" customHeight="1" x14ac:dyDescent="0.3">
      <c r="A5" s="1" t="s">
        <v>20</v>
      </c>
      <c r="B5" s="1" t="s">
        <v>21</v>
      </c>
      <c r="C5" s="1" t="s">
        <v>22</v>
      </c>
      <c r="D5" s="1" t="s">
        <v>23</v>
      </c>
      <c r="E5" s="1" t="s">
        <v>24</v>
      </c>
      <c r="F5" s="1" t="s">
        <v>25</v>
      </c>
      <c r="G5" s="1" t="s">
        <v>26</v>
      </c>
      <c r="H5" s="1" t="s">
        <v>27</v>
      </c>
      <c r="I5" s="1" t="s">
        <v>28</v>
      </c>
      <c r="J5" s="1" t="s">
        <v>29</v>
      </c>
      <c r="K5" s="1" t="s">
        <v>30</v>
      </c>
      <c r="L5" s="1" t="s">
        <v>31</v>
      </c>
    </row>
    <row r="6" spans="1:12" x14ac:dyDescent="0.3">
      <c r="A6" s="20" t="s">
        <v>32</v>
      </c>
      <c r="B6" s="20"/>
      <c r="C6" s="20"/>
      <c r="D6" s="20"/>
      <c r="E6" s="20"/>
      <c r="F6" s="20"/>
      <c r="G6" s="20"/>
      <c r="H6" s="20"/>
      <c r="I6" s="20"/>
      <c r="J6" s="20"/>
      <c r="K6" s="20"/>
      <c r="L6" s="20"/>
    </row>
    <row r="7" spans="1:12" ht="57" x14ac:dyDescent="0.3">
      <c r="A7" s="2">
        <v>1</v>
      </c>
      <c r="B7" s="3" t="s">
        <v>33</v>
      </c>
      <c r="C7" s="3" t="s">
        <v>214</v>
      </c>
      <c r="D7" s="3" t="s">
        <v>353</v>
      </c>
      <c r="E7" s="3" t="s">
        <v>354</v>
      </c>
      <c r="F7" s="3" t="s">
        <v>37</v>
      </c>
      <c r="G7" s="2">
        <v>1</v>
      </c>
      <c r="H7" s="2">
        <v>4</v>
      </c>
      <c r="I7" s="2">
        <f t="shared" ref="I7:I22" si="0">G7*H7</f>
        <v>4</v>
      </c>
      <c r="J7" s="4"/>
      <c r="K7" s="4">
        <f t="shared" ref="K7:K22" si="1">I7*J7</f>
        <v>0</v>
      </c>
      <c r="L7" s="3"/>
    </row>
    <row r="8" spans="1:12" ht="102.6" x14ac:dyDescent="0.3">
      <c r="A8" s="2">
        <v>2</v>
      </c>
      <c r="B8" s="3" t="s">
        <v>33</v>
      </c>
      <c r="C8" s="3" t="s">
        <v>34</v>
      </c>
      <c r="D8" s="3" t="s">
        <v>355</v>
      </c>
      <c r="E8" s="3" t="s">
        <v>356</v>
      </c>
      <c r="F8" s="3" t="s">
        <v>37</v>
      </c>
      <c r="G8" s="2">
        <v>1</v>
      </c>
      <c r="H8" s="2">
        <v>4</v>
      </c>
      <c r="I8" s="2">
        <f t="shared" si="0"/>
        <v>4</v>
      </c>
      <c r="J8" s="4"/>
      <c r="K8" s="4">
        <f t="shared" si="1"/>
        <v>0</v>
      </c>
      <c r="L8" s="3"/>
    </row>
    <row r="9" spans="1:12" ht="91.2" x14ac:dyDescent="0.3">
      <c r="A9" s="2">
        <v>3</v>
      </c>
      <c r="B9" s="3" t="s">
        <v>33</v>
      </c>
      <c r="C9" s="3" t="s">
        <v>34</v>
      </c>
      <c r="D9" s="3" t="s">
        <v>357</v>
      </c>
      <c r="E9" s="3" t="s">
        <v>358</v>
      </c>
      <c r="F9" s="3" t="s">
        <v>37</v>
      </c>
      <c r="G9" s="2">
        <v>1</v>
      </c>
      <c r="H9" s="2">
        <v>4</v>
      </c>
      <c r="I9" s="2">
        <f t="shared" si="0"/>
        <v>4</v>
      </c>
      <c r="J9" s="4"/>
      <c r="K9" s="4">
        <f t="shared" si="1"/>
        <v>0</v>
      </c>
      <c r="L9" s="3"/>
    </row>
    <row r="10" spans="1:12" ht="102.6" x14ac:dyDescent="0.3">
      <c r="A10" s="2">
        <v>4</v>
      </c>
      <c r="B10" s="3" t="s">
        <v>33</v>
      </c>
      <c r="C10" s="3" t="s">
        <v>129</v>
      </c>
      <c r="D10" s="3" t="s">
        <v>359</v>
      </c>
      <c r="E10" s="3" t="s">
        <v>360</v>
      </c>
      <c r="F10" s="3" t="s">
        <v>37</v>
      </c>
      <c r="G10" s="2">
        <v>1</v>
      </c>
      <c r="H10" s="2">
        <v>4</v>
      </c>
      <c r="I10" s="2">
        <f t="shared" si="0"/>
        <v>4</v>
      </c>
      <c r="J10" s="4"/>
      <c r="K10" s="4">
        <f t="shared" si="1"/>
        <v>0</v>
      </c>
      <c r="L10" s="3"/>
    </row>
    <row r="11" spans="1:12" ht="68.400000000000006" x14ac:dyDescent="0.3">
      <c r="A11" s="2">
        <v>5</v>
      </c>
      <c r="B11" s="3" t="s">
        <v>33</v>
      </c>
      <c r="C11" s="3" t="s">
        <v>139</v>
      </c>
      <c r="D11" s="3" t="s">
        <v>361</v>
      </c>
      <c r="E11" s="3" t="s">
        <v>362</v>
      </c>
      <c r="F11" s="3" t="s">
        <v>37</v>
      </c>
      <c r="G11" s="2">
        <v>1</v>
      </c>
      <c r="H11" s="2">
        <v>4</v>
      </c>
      <c r="I11" s="2">
        <f t="shared" si="0"/>
        <v>4</v>
      </c>
      <c r="J11" s="4"/>
      <c r="K11" s="4">
        <f t="shared" si="1"/>
        <v>0</v>
      </c>
      <c r="L11" s="3"/>
    </row>
    <row r="12" spans="1:12" ht="102.6" x14ac:dyDescent="0.3">
      <c r="A12" s="2">
        <v>6</v>
      </c>
      <c r="B12" s="3" t="s">
        <v>33</v>
      </c>
      <c r="C12" s="3" t="s">
        <v>139</v>
      </c>
      <c r="D12" s="3" t="s">
        <v>363</v>
      </c>
      <c r="E12" s="3" t="s">
        <v>364</v>
      </c>
      <c r="F12" s="3" t="s">
        <v>37</v>
      </c>
      <c r="G12" s="2">
        <v>1</v>
      </c>
      <c r="H12" s="2">
        <v>4</v>
      </c>
      <c r="I12" s="2">
        <f t="shared" si="0"/>
        <v>4</v>
      </c>
      <c r="J12" s="4"/>
      <c r="K12" s="4">
        <f t="shared" si="1"/>
        <v>0</v>
      </c>
      <c r="L12" s="3"/>
    </row>
    <row r="13" spans="1:12" ht="102.6" x14ac:dyDescent="0.3">
      <c r="A13" s="2">
        <v>7</v>
      </c>
      <c r="B13" s="3" t="s">
        <v>33</v>
      </c>
      <c r="C13" s="3" t="s">
        <v>139</v>
      </c>
      <c r="D13" s="3" t="s">
        <v>365</v>
      </c>
      <c r="E13" s="3" t="s">
        <v>366</v>
      </c>
      <c r="F13" s="3" t="s">
        <v>37</v>
      </c>
      <c r="G13" s="2">
        <v>1</v>
      </c>
      <c r="H13" s="2">
        <v>4</v>
      </c>
      <c r="I13" s="2">
        <f t="shared" si="0"/>
        <v>4</v>
      </c>
      <c r="J13" s="4"/>
      <c r="K13" s="4">
        <f t="shared" si="1"/>
        <v>0</v>
      </c>
      <c r="L13" s="3"/>
    </row>
    <row r="14" spans="1:12" ht="102.6" x14ac:dyDescent="0.3">
      <c r="A14" s="2">
        <v>8</v>
      </c>
      <c r="B14" s="3" t="s">
        <v>33</v>
      </c>
      <c r="C14" s="3" t="s">
        <v>139</v>
      </c>
      <c r="D14" s="3" t="s">
        <v>367</v>
      </c>
      <c r="E14" s="3" t="s">
        <v>368</v>
      </c>
      <c r="F14" s="3" t="s">
        <v>37</v>
      </c>
      <c r="G14" s="2">
        <v>1</v>
      </c>
      <c r="H14" s="2">
        <v>4</v>
      </c>
      <c r="I14" s="2">
        <f t="shared" si="0"/>
        <v>4</v>
      </c>
      <c r="J14" s="4"/>
      <c r="K14" s="4">
        <f t="shared" si="1"/>
        <v>0</v>
      </c>
      <c r="L14" s="3"/>
    </row>
    <row r="15" spans="1:12" ht="102.6" x14ac:dyDescent="0.3">
      <c r="A15" s="2">
        <v>9</v>
      </c>
      <c r="B15" s="3" t="s">
        <v>33</v>
      </c>
      <c r="C15" s="3" t="s">
        <v>139</v>
      </c>
      <c r="D15" s="3" t="s">
        <v>369</v>
      </c>
      <c r="E15" s="3" t="s">
        <v>370</v>
      </c>
      <c r="F15" s="3" t="s">
        <v>37</v>
      </c>
      <c r="G15" s="2">
        <v>1</v>
      </c>
      <c r="H15" s="2">
        <v>4</v>
      </c>
      <c r="I15" s="2">
        <f t="shared" si="0"/>
        <v>4</v>
      </c>
      <c r="J15" s="4"/>
      <c r="K15" s="4">
        <f t="shared" si="1"/>
        <v>0</v>
      </c>
      <c r="L15" s="3"/>
    </row>
    <row r="16" spans="1:12" ht="102.6" x14ac:dyDescent="0.3">
      <c r="A16" s="2">
        <v>10</v>
      </c>
      <c r="B16" s="3" t="s">
        <v>33</v>
      </c>
      <c r="C16" s="3" t="s">
        <v>139</v>
      </c>
      <c r="D16" s="3" t="s">
        <v>371</v>
      </c>
      <c r="E16" s="3" t="s">
        <v>372</v>
      </c>
      <c r="F16" s="3" t="s">
        <v>37</v>
      </c>
      <c r="G16" s="2">
        <v>1</v>
      </c>
      <c r="H16" s="2">
        <v>4</v>
      </c>
      <c r="I16" s="2">
        <f t="shared" si="0"/>
        <v>4</v>
      </c>
      <c r="J16" s="4"/>
      <c r="K16" s="4">
        <f t="shared" si="1"/>
        <v>0</v>
      </c>
      <c r="L16" s="3"/>
    </row>
    <row r="17" spans="1:12" ht="102.6" x14ac:dyDescent="0.3">
      <c r="A17" s="2">
        <v>11</v>
      </c>
      <c r="B17" s="3" t="s">
        <v>33</v>
      </c>
      <c r="C17" s="3" t="s">
        <v>139</v>
      </c>
      <c r="D17" s="3" t="s">
        <v>373</v>
      </c>
      <c r="E17" s="3" t="s">
        <v>374</v>
      </c>
      <c r="F17" s="3" t="s">
        <v>37</v>
      </c>
      <c r="G17" s="2">
        <v>1</v>
      </c>
      <c r="H17" s="2">
        <v>4</v>
      </c>
      <c r="I17" s="2">
        <f t="shared" si="0"/>
        <v>4</v>
      </c>
      <c r="J17" s="4"/>
      <c r="K17" s="4">
        <f t="shared" si="1"/>
        <v>0</v>
      </c>
      <c r="L17" s="3"/>
    </row>
    <row r="18" spans="1:12" ht="102.6" x14ac:dyDescent="0.3">
      <c r="A18" s="2">
        <v>12</v>
      </c>
      <c r="B18" s="3" t="s">
        <v>33</v>
      </c>
      <c r="C18" s="3" t="s">
        <v>139</v>
      </c>
      <c r="D18" s="3" t="s">
        <v>375</v>
      </c>
      <c r="E18" s="3" t="s">
        <v>376</v>
      </c>
      <c r="F18" s="3" t="s">
        <v>37</v>
      </c>
      <c r="G18" s="2">
        <v>1</v>
      </c>
      <c r="H18" s="2">
        <v>4</v>
      </c>
      <c r="I18" s="2">
        <f t="shared" si="0"/>
        <v>4</v>
      </c>
      <c r="J18" s="4"/>
      <c r="K18" s="4">
        <f t="shared" si="1"/>
        <v>0</v>
      </c>
      <c r="L18" s="3"/>
    </row>
    <row r="19" spans="1:12" ht="102.6" x14ac:dyDescent="0.3">
      <c r="A19" s="2">
        <v>13</v>
      </c>
      <c r="B19" s="3" t="s">
        <v>33</v>
      </c>
      <c r="C19" s="3" t="s">
        <v>139</v>
      </c>
      <c r="D19" s="3" t="s">
        <v>377</v>
      </c>
      <c r="E19" s="3" t="s">
        <v>378</v>
      </c>
      <c r="F19" s="3" t="s">
        <v>37</v>
      </c>
      <c r="G19" s="2">
        <v>1</v>
      </c>
      <c r="H19" s="2">
        <v>4</v>
      </c>
      <c r="I19" s="2">
        <f t="shared" si="0"/>
        <v>4</v>
      </c>
      <c r="J19" s="4"/>
      <c r="K19" s="4">
        <f t="shared" si="1"/>
        <v>0</v>
      </c>
      <c r="L19" s="3"/>
    </row>
    <row r="20" spans="1:12" ht="91.2" x14ac:dyDescent="0.3">
      <c r="A20" s="2">
        <v>14</v>
      </c>
      <c r="B20" s="3" t="s">
        <v>33</v>
      </c>
      <c r="C20" s="3" t="s">
        <v>139</v>
      </c>
      <c r="D20" s="3" t="s">
        <v>379</v>
      </c>
      <c r="E20" s="3" t="s">
        <v>380</v>
      </c>
      <c r="F20" s="3" t="s">
        <v>37</v>
      </c>
      <c r="G20" s="2">
        <v>1</v>
      </c>
      <c r="H20" s="2">
        <v>4</v>
      </c>
      <c r="I20" s="2">
        <f t="shared" si="0"/>
        <v>4</v>
      </c>
      <c r="J20" s="4"/>
      <c r="K20" s="4">
        <f t="shared" si="1"/>
        <v>0</v>
      </c>
      <c r="L20" s="3"/>
    </row>
    <row r="21" spans="1:12" ht="102.6" x14ac:dyDescent="0.3">
      <c r="A21" s="2">
        <v>15</v>
      </c>
      <c r="B21" s="3" t="s">
        <v>33</v>
      </c>
      <c r="C21" s="3" t="s">
        <v>381</v>
      </c>
      <c r="D21" s="3" t="s">
        <v>382</v>
      </c>
      <c r="E21" s="3" t="s">
        <v>383</v>
      </c>
      <c r="F21" s="3" t="s">
        <v>41</v>
      </c>
      <c r="G21" s="2">
        <v>1</v>
      </c>
      <c r="H21" s="2">
        <v>4</v>
      </c>
      <c r="I21" s="2">
        <f t="shared" si="0"/>
        <v>4</v>
      </c>
      <c r="J21" s="4"/>
      <c r="K21" s="4">
        <f t="shared" si="1"/>
        <v>0</v>
      </c>
      <c r="L21" s="3" t="s">
        <v>384</v>
      </c>
    </row>
    <row r="22" spans="1:12" ht="125.4" x14ac:dyDescent="0.3">
      <c r="A22" s="2">
        <v>16</v>
      </c>
      <c r="B22" s="3" t="s">
        <v>33</v>
      </c>
      <c r="C22" s="3" t="s">
        <v>174</v>
      </c>
      <c r="D22" s="3" t="s">
        <v>385</v>
      </c>
      <c r="E22" s="3" t="s">
        <v>386</v>
      </c>
      <c r="F22" s="3" t="s">
        <v>37</v>
      </c>
      <c r="G22" s="2">
        <v>1</v>
      </c>
      <c r="H22" s="2">
        <v>4</v>
      </c>
      <c r="I22" s="2">
        <f t="shared" si="0"/>
        <v>4</v>
      </c>
      <c r="J22" s="4"/>
      <c r="K22" s="4">
        <f t="shared" si="1"/>
        <v>0</v>
      </c>
      <c r="L22" s="3"/>
    </row>
    <row r="23" spans="1:12" x14ac:dyDescent="0.3">
      <c r="A23" s="11"/>
      <c r="B23" s="11"/>
      <c r="C23" s="11"/>
      <c r="D23" s="12" t="s">
        <v>44</v>
      </c>
      <c r="E23" s="11"/>
      <c r="F23" s="11"/>
      <c r="G23" s="11"/>
      <c r="H23" s="11"/>
      <c r="I23" s="11"/>
      <c r="J23" s="11"/>
      <c r="K23" s="13">
        <f>SUM(K7:K22)</f>
        <v>0</v>
      </c>
      <c r="L23" s="11"/>
    </row>
    <row r="25" spans="1:12" x14ac:dyDescent="0.3">
      <c r="A25" s="20" t="s">
        <v>45</v>
      </c>
      <c r="B25" s="20"/>
      <c r="C25" s="20"/>
      <c r="D25" s="20"/>
      <c r="E25" s="20"/>
      <c r="F25" s="20"/>
      <c r="G25" s="20"/>
      <c r="H25" s="20"/>
      <c r="I25" s="20"/>
      <c r="J25" s="20"/>
      <c r="K25" s="20"/>
      <c r="L25" s="20"/>
    </row>
    <row r="26" spans="1:12" ht="57" x14ac:dyDescent="0.3">
      <c r="A26" s="2">
        <v>17</v>
      </c>
      <c r="B26" s="3" t="s">
        <v>46</v>
      </c>
      <c r="C26" s="3" t="s">
        <v>214</v>
      </c>
      <c r="D26" s="3" t="s">
        <v>353</v>
      </c>
      <c r="E26" s="3" t="s">
        <v>354</v>
      </c>
      <c r="F26" s="3" t="s">
        <v>37</v>
      </c>
      <c r="G26" s="2">
        <v>1</v>
      </c>
      <c r="H26" s="2">
        <v>7</v>
      </c>
      <c r="I26" s="2">
        <f t="shared" ref="I26:I41" si="2">G26*H26</f>
        <v>7</v>
      </c>
      <c r="J26" s="4"/>
      <c r="K26" s="4">
        <f t="shared" ref="K26:K41" si="3">I26*J26</f>
        <v>0</v>
      </c>
      <c r="L26" s="3"/>
    </row>
    <row r="27" spans="1:12" ht="102.6" x14ac:dyDescent="0.3">
      <c r="A27" s="2">
        <v>18</v>
      </c>
      <c r="B27" s="3" t="s">
        <v>46</v>
      </c>
      <c r="C27" s="3" t="s">
        <v>34</v>
      </c>
      <c r="D27" s="3" t="s">
        <v>355</v>
      </c>
      <c r="E27" s="3" t="s">
        <v>356</v>
      </c>
      <c r="F27" s="3" t="s">
        <v>37</v>
      </c>
      <c r="G27" s="2">
        <v>1</v>
      </c>
      <c r="H27" s="2">
        <v>7</v>
      </c>
      <c r="I27" s="2">
        <f t="shared" si="2"/>
        <v>7</v>
      </c>
      <c r="J27" s="4"/>
      <c r="K27" s="4">
        <f t="shared" si="3"/>
        <v>0</v>
      </c>
      <c r="L27" s="3"/>
    </row>
    <row r="28" spans="1:12" ht="91.2" x14ac:dyDescent="0.3">
      <c r="A28" s="2">
        <v>19</v>
      </c>
      <c r="B28" s="3" t="s">
        <v>46</v>
      </c>
      <c r="C28" s="3" t="s">
        <v>34</v>
      </c>
      <c r="D28" s="3" t="s">
        <v>357</v>
      </c>
      <c r="E28" s="3" t="s">
        <v>358</v>
      </c>
      <c r="F28" s="3" t="s">
        <v>37</v>
      </c>
      <c r="G28" s="2">
        <v>1</v>
      </c>
      <c r="H28" s="2">
        <v>7</v>
      </c>
      <c r="I28" s="2">
        <f t="shared" si="2"/>
        <v>7</v>
      </c>
      <c r="J28" s="4"/>
      <c r="K28" s="4">
        <f t="shared" si="3"/>
        <v>0</v>
      </c>
      <c r="L28" s="3"/>
    </row>
    <row r="29" spans="1:12" ht="102.6" x14ac:dyDescent="0.3">
      <c r="A29" s="2">
        <v>20</v>
      </c>
      <c r="B29" s="3" t="s">
        <v>46</v>
      </c>
      <c r="C29" s="3" t="s">
        <v>135</v>
      </c>
      <c r="D29" s="3" t="s">
        <v>359</v>
      </c>
      <c r="E29" s="3" t="s">
        <v>360</v>
      </c>
      <c r="F29" s="3" t="s">
        <v>37</v>
      </c>
      <c r="G29" s="2">
        <v>1</v>
      </c>
      <c r="H29" s="2">
        <v>7</v>
      </c>
      <c r="I29" s="2">
        <f t="shared" si="2"/>
        <v>7</v>
      </c>
      <c r="J29" s="4"/>
      <c r="K29" s="4">
        <f t="shared" si="3"/>
        <v>0</v>
      </c>
      <c r="L29" s="3"/>
    </row>
    <row r="30" spans="1:12" ht="68.400000000000006" x14ac:dyDescent="0.3">
      <c r="A30" s="2">
        <v>21</v>
      </c>
      <c r="B30" s="3" t="s">
        <v>46</v>
      </c>
      <c r="C30" s="3" t="s">
        <v>139</v>
      </c>
      <c r="D30" s="3" t="s">
        <v>361</v>
      </c>
      <c r="E30" s="3" t="s">
        <v>362</v>
      </c>
      <c r="F30" s="3" t="s">
        <v>37</v>
      </c>
      <c r="G30" s="2">
        <v>1</v>
      </c>
      <c r="H30" s="2">
        <v>7</v>
      </c>
      <c r="I30" s="2">
        <f t="shared" si="2"/>
        <v>7</v>
      </c>
      <c r="J30" s="4"/>
      <c r="K30" s="4">
        <f t="shared" si="3"/>
        <v>0</v>
      </c>
      <c r="L30" s="3"/>
    </row>
    <row r="31" spans="1:12" ht="102.6" x14ac:dyDescent="0.3">
      <c r="A31" s="2">
        <v>22</v>
      </c>
      <c r="B31" s="3" t="s">
        <v>46</v>
      </c>
      <c r="C31" s="3" t="s">
        <v>139</v>
      </c>
      <c r="D31" s="3" t="s">
        <v>363</v>
      </c>
      <c r="E31" s="3" t="s">
        <v>364</v>
      </c>
      <c r="F31" s="3" t="s">
        <v>37</v>
      </c>
      <c r="G31" s="2">
        <v>1</v>
      </c>
      <c r="H31" s="2">
        <v>7</v>
      </c>
      <c r="I31" s="2">
        <f t="shared" si="2"/>
        <v>7</v>
      </c>
      <c r="J31" s="4"/>
      <c r="K31" s="4">
        <f t="shared" si="3"/>
        <v>0</v>
      </c>
      <c r="L31" s="3"/>
    </row>
    <row r="32" spans="1:12" ht="102.6" x14ac:dyDescent="0.3">
      <c r="A32" s="2">
        <v>23</v>
      </c>
      <c r="B32" s="3" t="s">
        <v>46</v>
      </c>
      <c r="C32" s="3" t="s">
        <v>139</v>
      </c>
      <c r="D32" s="3" t="s">
        <v>365</v>
      </c>
      <c r="E32" s="3" t="s">
        <v>366</v>
      </c>
      <c r="F32" s="3" t="s">
        <v>37</v>
      </c>
      <c r="G32" s="2">
        <v>1</v>
      </c>
      <c r="H32" s="2">
        <v>7</v>
      </c>
      <c r="I32" s="2">
        <f t="shared" si="2"/>
        <v>7</v>
      </c>
      <c r="J32" s="4"/>
      <c r="K32" s="4">
        <f t="shared" si="3"/>
        <v>0</v>
      </c>
      <c r="L32" s="3"/>
    </row>
    <row r="33" spans="1:12" ht="102.6" x14ac:dyDescent="0.3">
      <c r="A33" s="2">
        <v>24</v>
      </c>
      <c r="B33" s="3" t="s">
        <v>46</v>
      </c>
      <c r="C33" s="3" t="s">
        <v>139</v>
      </c>
      <c r="D33" s="3" t="s">
        <v>367</v>
      </c>
      <c r="E33" s="3" t="s">
        <v>368</v>
      </c>
      <c r="F33" s="3" t="s">
        <v>37</v>
      </c>
      <c r="G33" s="2">
        <v>1</v>
      </c>
      <c r="H33" s="2">
        <v>7</v>
      </c>
      <c r="I33" s="2">
        <f t="shared" si="2"/>
        <v>7</v>
      </c>
      <c r="J33" s="4"/>
      <c r="K33" s="4">
        <f t="shared" si="3"/>
        <v>0</v>
      </c>
      <c r="L33" s="3"/>
    </row>
    <row r="34" spans="1:12" ht="102.6" x14ac:dyDescent="0.3">
      <c r="A34" s="2">
        <v>25</v>
      </c>
      <c r="B34" s="3" t="s">
        <v>46</v>
      </c>
      <c r="C34" s="3" t="s">
        <v>139</v>
      </c>
      <c r="D34" s="3" t="s">
        <v>369</v>
      </c>
      <c r="E34" s="3" t="s">
        <v>370</v>
      </c>
      <c r="F34" s="3" t="s">
        <v>37</v>
      </c>
      <c r="G34" s="2">
        <v>1</v>
      </c>
      <c r="H34" s="2">
        <v>7</v>
      </c>
      <c r="I34" s="2">
        <f t="shared" si="2"/>
        <v>7</v>
      </c>
      <c r="J34" s="4"/>
      <c r="K34" s="4">
        <f t="shared" si="3"/>
        <v>0</v>
      </c>
      <c r="L34" s="3"/>
    </row>
    <row r="35" spans="1:12" ht="102.6" x14ac:dyDescent="0.3">
      <c r="A35" s="2">
        <v>26</v>
      </c>
      <c r="B35" s="3" t="s">
        <v>46</v>
      </c>
      <c r="C35" s="3" t="s">
        <v>139</v>
      </c>
      <c r="D35" s="3" t="s">
        <v>371</v>
      </c>
      <c r="E35" s="3" t="s">
        <v>372</v>
      </c>
      <c r="F35" s="3" t="s">
        <v>37</v>
      </c>
      <c r="G35" s="2">
        <v>1</v>
      </c>
      <c r="H35" s="2">
        <v>7</v>
      </c>
      <c r="I35" s="2">
        <f t="shared" si="2"/>
        <v>7</v>
      </c>
      <c r="J35" s="4"/>
      <c r="K35" s="4">
        <f t="shared" si="3"/>
        <v>0</v>
      </c>
      <c r="L35" s="3"/>
    </row>
    <row r="36" spans="1:12" ht="102.6" x14ac:dyDescent="0.3">
      <c r="A36" s="2">
        <v>27</v>
      </c>
      <c r="B36" s="3" t="s">
        <v>46</v>
      </c>
      <c r="C36" s="3" t="s">
        <v>139</v>
      </c>
      <c r="D36" s="3" t="s">
        <v>373</v>
      </c>
      <c r="E36" s="3" t="s">
        <v>374</v>
      </c>
      <c r="F36" s="3" t="s">
        <v>37</v>
      </c>
      <c r="G36" s="2">
        <v>1</v>
      </c>
      <c r="H36" s="2">
        <v>7</v>
      </c>
      <c r="I36" s="2">
        <f t="shared" si="2"/>
        <v>7</v>
      </c>
      <c r="J36" s="4"/>
      <c r="K36" s="4">
        <f t="shared" si="3"/>
        <v>0</v>
      </c>
      <c r="L36" s="3"/>
    </row>
    <row r="37" spans="1:12" ht="102.6" x14ac:dyDescent="0.3">
      <c r="A37" s="2">
        <v>28</v>
      </c>
      <c r="B37" s="3" t="s">
        <v>46</v>
      </c>
      <c r="C37" s="3" t="s">
        <v>139</v>
      </c>
      <c r="D37" s="3" t="s">
        <v>375</v>
      </c>
      <c r="E37" s="3" t="s">
        <v>376</v>
      </c>
      <c r="F37" s="3" t="s">
        <v>37</v>
      </c>
      <c r="G37" s="2">
        <v>1</v>
      </c>
      <c r="H37" s="2">
        <v>7</v>
      </c>
      <c r="I37" s="2">
        <f t="shared" si="2"/>
        <v>7</v>
      </c>
      <c r="J37" s="4"/>
      <c r="K37" s="4">
        <f t="shared" si="3"/>
        <v>0</v>
      </c>
      <c r="L37" s="3"/>
    </row>
    <row r="38" spans="1:12" ht="102.6" x14ac:dyDescent="0.3">
      <c r="A38" s="2">
        <v>29</v>
      </c>
      <c r="B38" s="3" t="s">
        <v>46</v>
      </c>
      <c r="C38" s="3" t="s">
        <v>139</v>
      </c>
      <c r="D38" s="3" t="s">
        <v>377</v>
      </c>
      <c r="E38" s="3" t="s">
        <v>378</v>
      </c>
      <c r="F38" s="3" t="s">
        <v>37</v>
      </c>
      <c r="G38" s="2">
        <v>1</v>
      </c>
      <c r="H38" s="2">
        <v>7</v>
      </c>
      <c r="I38" s="2">
        <f t="shared" si="2"/>
        <v>7</v>
      </c>
      <c r="J38" s="4"/>
      <c r="K38" s="4">
        <f t="shared" si="3"/>
        <v>0</v>
      </c>
      <c r="L38" s="3"/>
    </row>
    <row r="39" spans="1:12" ht="91.2" x14ac:dyDescent="0.3">
      <c r="A39" s="2">
        <v>30</v>
      </c>
      <c r="B39" s="3" t="s">
        <v>46</v>
      </c>
      <c r="C39" s="3" t="s">
        <v>139</v>
      </c>
      <c r="D39" s="3" t="s">
        <v>379</v>
      </c>
      <c r="E39" s="3" t="s">
        <v>380</v>
      </c>
      <c r="F39" s="3" t="s">
        <v>37</v>
      </c>
      <c r="G39" s="2">
        <v>1</v>
      </c>
      <c r="H39" s="2">
        <v>7</v>
      </c>
      <c r="I39" s="2">
        <f t="shared" si="2"/>
        <v>7</v>
      </c>
      <c r="J39" s="4"/>
      <c r="K39" s="4">
        <f t="shared" si="3"/>
        <v>0</v>
      </c>
      <c r="L39" s="3"/>
    </row>
    <row r="40" spans="1:12" ht="102.6" x14ac:dyDescent="0.3">
      <c r="A40" s="2">
        <v>31</v>
      </c>
      <c r="B40" s="3" t="s">
        <v>46</v>
      </c>
      <c r="C40" s="3" t="s">
        <v>381</v>
      </c>
      <c r="D40" s="3" t="s">
        <v>387</v>
      </c>
      <c r="E40" s="3" t="s">
        <v>383</v>
      </c>
      <c r="F40" s="3" t="s">
        <v>41</v>
      </c>
      <c r="G40" s="2">
        <v>2</v>
      </c>
      <c r="H40" s="2">
        <v>7</v>
      </c>
      <c r="I40" s="2">
        <f t="shared" si="2"/>
        <v>14</v>
      </c>
      <c r="J40" s="4"/>
      <c r="K40" s="4">
        <f t="shared" si="3"/>
        <v>0</v>
      </c>
      <c r="L40" s="3" t="s">
        <v>388</v>
      </c>
    </row>
    <row r="41" spans="1:12" ht="125.4" x14ac:dyDescent="0.3">
      <c r="A41" s="2">
        <v>32</v>
      </c>
      <c r="B41" s="3" t="s">
        <v>46</v>
      </c>
      <c r="C41" s="3" t="s">
        <v>174</v>
      </c>
      <c r="D41" s="3" t="s">
        <v>385</v>
      </c>
      <c r="E41" s="3" t="s">
        <v>386</v>
      </c>
      <c r="F41" s="3" t="s">
        <v>37</v>
      </c>
      <c r="G41" s="2">
        <v>1</v>
      </c>
      <c r="H41" s="2">
        <v>7</v>
      </c>
      <c r="I41" s="2">
        <f t="shared" si="2"/>
        <v>7</v>
      </c>
      <c r="J41" s="4"/>
      <c r="K41" s="4">
        <f t="shared" si="3"/>
        <v>0</v>
      </c>
      <c r="L41" s="3"/>
    </row>
    <row r="42" spans="1:12" x14ac:dyDescent="0.3">
      <c r="A42" s="11"/>
      <c r="B42" s="11"/>
      <c r="C42" s="11"/>
      <c r="D42" s="12" t="s">
        <v>48</v>
      </c>
      <c r="E42" s="11"/>
      <c r="F42" s="11"/>
      <c r="G42" s="11"/>
      <c r="H42" s="11"/>
      <c r="I42" s="11"/>
      <c r="J42" s="11"/>
      <c r="K42" s="13">
        <f>SUM(K26:K41)</f>
        <v>0</v>
      </c>
      <c r="L42" s="11"/>
    </row>
    <row r="44" spans="1:12" x14ac:dyDescent="0.3">
      <c r="A44" s="20" t="s">
        <v>49</v>
      </c>
      <c r="B44" s="20"/>
      <c r="C44" s="20"/>
      <c r="D44" s="20"/>
      <c r="E44" s="20"/>
      <c r="F44" s="20"/>
      <c r="G44" s="20"/>
      <c r="H44" s="20"/>
      <c r="I44" s="20"/>
      <c r="J44" s="20"/>
      <c r="K44" s="20"/>
      <c r="L44" s="20"/>
    </row>
    <row r="45" spans="1:12" ht="57" x14ac:dyDescent="0.3">
      <c r="A45" s="2">
        <v>33</v>
      </c>
      <c r="B45" s="3" t="s">
        <v>50</v>
      </c>
      <c r="C45" s="3" t="s">
        <v>34</v>
      </c>
      <c r="D45" s="3" t="s">
        <v>389</v>
      </c>
      <c r="E45" s="3" t="s">
        <v>354</v>
      </c>
      <c r="F45" s="3" t="s">
        <v>37</v>
      </c>
      <c r="G45" s="2">
        <v>2</v>
      </c>
      <c r="H45" s="2">
        <v>3</v>
      </c>
      <c r="I45" s="2">
        <f t="shared" ref="I45:I60" si="4">G45*H45</f>
        <v>6</v>
      </c>
      <c r="J45" s="4"/>
      <c r="K45" s="4">
        <f t="shared" ref="K45:K60" si="5">I45*J45</f>
        <v>0</v>
      </c>
      <c r="L45" s="3"/>
    </row>
    <row r="46" spans="1:12" ht="102.6" x14ac:dyDescent="0.3">
      <c r="A46" s="2">
        <v>34</v>
      </c>
      <c r="B46" s="3" t="s">
        <v>50</v>
      </c>
      <c r="C46" s="3" t="s">
        <v>34</v>
      </c>
      <c r="D46" s="3" t="s">
        <v>390</v>
      </c>
      <c r="E46" s="3" t="s">
        <v>356</v>
      </c>
      <c r="F46" s="3" t="s">
        <v>37</v>
      </c>
      <c r="G46" s="2">
        <v>1</v>
      </c>
      <c r="H46" s="2">
        <v>3</v>
      </c>
      <c r="I46" s="2">
        <f t="shared" si="4"/>
        <v>3</v>
      </c>
      <c r="J46" s="4"/>
      <c r="K46" s="4">
        <f t="shared" si="5"/>
        <v>0</v>
      </c>
      <c r="L46" s="3"/>
    </row>
    <row r="47" spans="1:12" ht="91.2" x14ac:dyDescent="0.3">
      <c r="A47" s="2">
        <v>35</v>
      </c>
      <c r="B47" s="3" t="s">
        <v>50</v>
      </c>
      <c r="C47" s="3" t="s">
        <v>34</v>
      </c>
      <c r="D47" s="3" t="s">
        <v>357</v>
      </c>
      <c r="E47" s="3" t="s">
        <v>358</v>
      </c>
      <c r="F47" s="3" t="s">
        <v>37</v>
      </c>
      <c r="G47" s="2">
        <v>1</v>
      </c>
      <c r="H47" s="2">
        <v>3</v>
      </c>
      <c r="I47" s="2">
        <f t="shared" si="4"/>
        <v>3</v>
      </c>
      <c r="J47" s="4"/>
      <c r="K47" s="4">
        <f t="shared" si="5"/>
        <v>0</v>
      </c>
      <c r="L47" s="3"/>
    </row>
    <row r="48" spans="1:12" ht="102.6" x14ac:dyDescent="0.3">
      <c r="A48" s="2">
        <v>36</v>
      </c>
      <c r="B48" s="3" t="s">
        <v>50</v>
      </c>
      <c r="C48" s="3" t="s">
        <v>135</v>
      </c>
      <c r="D48" s="3" t="s">
        <v>359</v>
      </c>
      <c r="E48" s="3" t="s">
        <v>360</v>
      </c>
      <c r="F48" s="3" t="s">
        <v>37</v>
      </c>
      <c r="G48" s="2">
        <v>1</v>
      </c>
      <c r="H48" s="2">
        <v>3</v>
      </c>
      <c r="I48" s="2">
        <f t="shared" si="4"/>
        <v>3</v>
      </c>
      <c r="J48" s="4"/>
      <c r="K48" s="4">
        <f t="shared" si="5"/>
        <v>0</v>
      </c>
      <c r="L48" s="3"/>
    </row>
    <row r="49" spans="1:12" ht="68.400000000000006" x14ac:dyDescent="0.3">
      <c r="A49" s="2">
        <v>37</v>
      </c>
      <c r="B49" s="3" t="s">
        <v>50</v>
      </c>
      <c r="C49" s="3" t="s">
        <v>139</v>
      </c>
      <c r="D49" s="3" t="s">
        <v>361</v>
      </c>
      <c r="E49" s="3" t="s">
        <v>362</v>
      </c>
      <c r="F49" s="3" t="s">
        <v>37</v>
      </c>
      <c r="G49" s="2">
        <v>1</v>
      </c>
      <c r="H49" s="2">
        <v>3</v>
      </c>
      <c r="I49" s="2">
        <f t="shared" si="4"/>
        <v>3</v>
      </c>
      <c r="J49" s="4"/>
      <c r="K49" s="4">
        <f t="shared" si="5"/>
        <v>0</v>
      </c>
      <c r="L49" s="3"/>
    </row>
    <row r="50" spans="1:12" ht="102.6" x14ac:dyDescent="0.3">
      <c r="A50" s="2">
        <v>38</v>
      </c>
      <c r="B50" s="3" t="s">
        <v>50</v>
      </c>
      <c r="C50" s="3" t="s">
        <v>139</v>
      </c>
      <c r="D50" s="3" t="s">
        <v>363</v>
      </c>
      <c r="E50" s="3" t="s">
        <v>364</v>
      </c>
      <c r="F50" s="3" t="s">
        <v>37</v>
      </c>
      <c r="G50" s="2">
        <v>1</v>
      </c>
      <c r="H50" s="2">
        <v>3</v>
      </c>
      <c r="I50" s="2">
        <f t="shared" si="4"/>
        <v>3</v>
      </c>
      <c r="J50" s="4"/>
      <c r="K50" s="4">
        <f t="shared" si="5"/>
        <v>0</v>
      </c>
      <c r="L50" s="3"/>
    </row>
    <row r="51" spans="1:12" ht="102.6" x14ac:dyDescent="0.3">
      <c r="A51" s="2">
        <v>39</v>
      </c>
      <c r="B51" s="3" t="s">
        <v>50</v>
      </c>
      <c r="C51" s="3" t="s">
        <v>139</v>
      </c>
      <c r="D51" s="3" t="s">
        <v>391</v>
      </c>
      <c r="E51" s="3" t="s">
        <v>366</v>
      </c>
      <c r="F51" s="3" t="s">
        <v>37</v>
      </c>
      <c r="G51" s="2">
        <v>1</v>
      </c>
      <c r="H51" s="2">
        <v>3</v>
      </c>
      <c r="I51" s="2">
        <f t="shared" si="4"/>
        <v>3</v>
      </c>
      <c r="J51" s="4"/>
      <c r="K51" s="4">
        <f t="shared" si="5"/>
        <v>0</v>
      </c>
      <c r="L51" s="3"/>
    </row>
    <row r="52" spans="1:12" ht="102.6" x14ac:dyDescent="0.3">
      <c r="A52" s="2">
        <v>40</v>
      </c>
      <c r="B52" s="3" t="s">
        <v>50</v>
      </c>
      <c r="C52" s="3" t="s">
        <v>139</v>
      </c>
      <c r="D52" s="3" t="s">
        <v>392</v>
      </c>
      <c r="E52" s="3" t="s">
        <v>368</v>
      </c>
      <c r="F52" s="3" t="s">
        <v>37</v>
      </c>
      <c r="G52" s="2">
        <v>1</v>
      </c>
      <c r="H52" s="2">
        <v>3</v>
      </c>
      <c r="I52" s="2">
        <f t="shared" si="4"/>
        <v>3</v>
      </c>
      <c r="J52" s="4"/>
      <c r="K52" s="4">
        <f t="shared" si="5"/>
        <v>0</v>
      </c>
      <c r="L52" s="3"/>
    </row>
    <row r="53" spans="1:12" ht="102.6" x14ac:dyDescent="0.3">
      <c r="A53" s="2">
        <v>41</v>
      </c>
      <c r="B53" s="3" t="s">
        <v>50</v>
      </c>
      <c r="C53" s="3" t="s">
        <v>139</v>
      </c>
      <c r="D53" s="3" t="s">
        <v>393</v>
      </c>
      <c r="E53" s="3" t="s">
        <v>370</v>
      </c>
      <c r="F53" s="3" t="s">
        <v>37</v>
      </c>
      <c r="G53" s="2">
        <v>1</v>
      </c>
      <c r="H53" s="2">
        <v>3</v>
      </c>
      <c r="I53" s="2">
        <f t="shared" si="4"/>
        <v>3</v>
      </c>
      <c r="J53" s="4"/>
      <c r="K53" s="4">
        <f t="shared" si="5"/>
        <v>0</v>
      </c>
      <c r="L53" s="3"/>
    </row>
    <row r="54" spans="1:12" ht="102.6" x14ac:dyDescent="0.3">
      <c r="A54" s="2">
        <v>42</v>
      </c>
      <c r="B54" s="3" t="s">
        <v>50</v>
      </c>
      <c r="C54" s="3" t="s">
        <v>139</v>
      </c>
      <c r="D54" s="3" t="s">
        <v>371</v>
      </c>
      <c r="E54" s="3" t="s">
        <v>372</v>
      </c>
      <c r="F54" s="3" t="s">
        <v>37</v>
      </c>
      <c r="G54" s="2">
        <v>1</v>
      </c>
      <c r="H54" s="2">
        <v>3</v>
      </c>
      <c r="I54" s="2">
        <f t="shared" si="4"/>
        <v>3</v>
      </c>
      <c r="J54" s="4"/>
      <c r="K54" s="4">
        <f t="shared" si="5"/>
        <v>0</v>
      </c>
      <c r="L54" s="3"/>
    </row>
    <row r="55" spans="1:12" ht="102.6" x14ac:dyDescent="0.3">
      <c r="A55" s="2">
        <v>43</v>
      </c>
      <c r="B55" s="3" t="s">
        <v>50</v>
      </c>
      <c r="C55" s="3" t="s">
        <v>139</v>
      </c>
      <c r="D55" s="3" t="s">
        <v>373</v>
      </c>
      <c r="E55" s="3" t="s">
        <v>374</v>
      </c>
      <c r="F55" s="3" t="s">
        <v>37</v>
      </c>
      <c r="G55" s="2">
        <v>1</v>
      </c>
      <c r="H55" s="2">
        <v>3</v>
      </c>
      <c r="I55" s="2">
        <f t="shared" si="4"/>
        <v>3</v>
      </c>
      <c r="J55" s="4"/>
      <c r="K55" s="4">
        <f t="shared" si="5"/>
        <v>0</v>
      </c>
      <c r="L55" s="3"/>
    </row>
    <row r="56" spans="1:12" ht="102.6" x14ac:dyDescent="0.3">
      <c r="A56" s="2">
        <v>44</v>
      </c>
      <c r="B56" s="3" t="s">
        <v>50</v>
      </c>
      <c r="C56" s="3" t="s">
        <v>139</v>
      </c>
      <c r="D56" s="3" t="s">
        <v>375</v>
      </c>
      <c r="E56" s="3" t="s">
        <v>376</v>
      </c>
      <c r="F56" s="3" t="s">
        <v>37</v>
      </c>
      <c r="G56" s="2">
        <v>1</v>
      </c>
      <c r="H56" s="2">
        <v>3</v>
      </c>
      <c r="I56" s="2">
        <f t="shared" si="4"/>
        <v>3</v>
      </c>
      <c r="J56" s="4"/>
      <c r="K56" s="4">
        <f t="shared" si="5"/>
        <v>0</v>
      </c>
      <c r="L56" s="3"/>
    </row>
    <row r="57" spans="1:12" ht="102.6" x14ac:dyDescent="0.3">
      <c r="A57" s="2">
        <v>45</v>
      </c>
      <c r="B57" s="3" t="s">
        <v>50</v>
      </c>
      <c r="C57" s="3" t="s">
        <v>139</v>
      </c>
      <c r="D57" s="3" t="s">
        <v>377</v>
      </c>
      <c r="E57" s="3" t="s">
        <v>378</v>
      </c>
      <c r="F57" s="3" t="s">
        <v>37</v>
      </c>
      <c r="G57" s="2">
        <v>1</v>
      </c>
      <c r="H57" s="2">
        <v>3</v>
      </c>
      <c r="I57" s="2">
        <f t="shared" si="4"/>
        <v>3</v>
      </c>
      <c r="J57" s="4"/>
      <c r="K57" s="4">
        <f t="shared" si="5"/>
        <v>0</v>
      </c>
      <c r="L57" s="3"/>
    </row>
    <row r="58" spans="1:12" ht="91.2" x14ac:dyDescent="0.3">
      <c r="A58" s="2">
        <v>46</v>
      </c>
      <c r="B58" s="3" t="s">
        <v>50</v>
      </c>
      <c r="C58" s="3" t="s">
        <v>139</v>
      </c>
      <c r="D58" s="3" t="s">
        <v>379</v>
      </c>
      <c r="E58" s="3" t="s">
        <v>380</v>
      </c>
      <c r="F58" s="3" t="s">
        <v>37</v>
      </c>
      <c r="G58" s="2">
        <v>1</v>
      </c>
      <c r="H58" s="2">
        <v>3</v>
      </c>
      <c r="I58" s="2">
        <f t="shared" si="4"/>
        <v>3</v>
      </c>
      <c r="J58" s="4"/>
      <c r="K58" s="4">
        <f t="shared" si="5"/>
        <v>0</v>
      </c>
      <c r="L58" s="3"/>
    </row>
    <row r="59" spans="1:12" ht="102.6" x14ac:dyDescent="0.3">
      <c r="A59" s="2">
        <v>47</v>
      </c>
      <c r="B59" s="3" t="s">
        <v>50</v>
      </c>
      <c r="C59" s="3" t="s">
        <v>381</v>
      </c>
      <c r="D59" s="3" t="s">
        <v>394</v>
      </c>
      <c r="E59" s="3" t="s">
        <v>383</v>
      </c>
      <c r="F59" s="3" t="s">
        <v>41</v>
      </c>
      <c r="G59" s="2">
        <v>1</v>
      </c>
      <c r="H59" s="2">
        <v>3</v>
      </c>
      <c r="I59" s="2">
        <f t="shared" si="4"/>
        <v>3</v>
      </c>
      <c r="J59" s="4"/>
      <c r="K59" s="4">
        <f t="shared" si="5"/>
        <v>0</v>
      </c>
      <c r="L59" s="3" t="s">
        <v>395</v>
      </c>
    </row>
    <row r="60" spans="1:12" ht="125.4" x14ac:dyDescent="0.3">
      <c r="A60" s="2">
        <v>48</v>
      </c>
      <c r="B60" s="3" t="s">
        <v>50</v>
      </c>
      <c r="C60" s="3" t="s">
        <v>174</v>
      </c>
      <c r="D60" s="3" t="s">
        <v>396</v>
      </c>
      <c r="E60" s="3" t="s">
        <v>386</v>
      </c>
      <c r="F60" s="3" t="s">
        <v>37</v>
      </c>
      <c r="G60" s="2">
        <v>2</v>
      </c>
      <c r="H60" s="2">
        <v>3</v>
      </c>
      <c r="I60" s="2">
        <f t="shared" si="4"/>
        <v>6</v>
      </c>
      <c r="J60" s="4"/>
      <c r="K60" s="4">
        <f t="shared" si="5"/>
        <v>0</v>
      </c>
      <c r="L60" s="3"/>
    </row>
    <row r="61" spans="1:12" x14ac:dyDescent="0.3">
      <c r="A61" s="11"/>
      <c r="B61" s="11"/>
      <c r="C61" s="11"/>
      <c r="D61" s="12" t="s">
        <v>52</v>
      </c>
      <c r="E61" s="11"/>
      <c r="F61" s="11"/>
      <c r="G61" s="11"/>
      <c r="H61" s="11"/>
      <c r="I61" s="11"/>
      <c r="J61" s="11"/>
      <c r="K61" s="13">
        <f>SUM(K45:K60)</f>
        <v>0</v>
      </c>
      <c r="L61" s="11"/>
    </row>
    <row r="63" spans="1:12" x14ac:dyDescent="0.3">
      <c r="A63" s="20" t="s">
        <v>53</v>
      </c>
      <c r="B63" s="20"/>
      <c r="C63" s="20"/>
      <c r="D63" s="20"/>
      <c r="E63" s="20"/>
      <c r="F63" s="20"/>
      <c r="G63" s="20"/>
      <c r="H63" s="20"/>
      <c r="I63" s="20"/>
      <c r="J63" s="20"/>
      <c r="K63" s="20"/>
      <c r="L63" s="20"/>
    </row>
    <row r="64" spans="1:12" ht="57" x14ac:dyDescent="0.3">
      <c r="A64" s="2">
        <v>49</v>
      </c>
      <c r="B64" s="3" t="s">
        <v>54</v>
      </c>
      <c r="C64" s="3" t="s">
        <v>256</v>
      </c>
      <c r="D64" s="3" t="s">
        <v>397</v>
      </c>
      <c r="E64" s="3" t="s">
        <v>398</v>
      </c>
      <c r="F64" s="3" t="s">
        <v>37</v>
      </c>
      <c r="G64" s="2">
        <v>1</v>
      </c>
      <c r="H64" s="2">
        <v>1</v>
      </c>
      <c r="I64" s="2">
        <f t="shared" ref="I64:I76" si="6">G64*H64</f>
        <v>1</v>
      </c>
      <c r="J64" s="4"/>
      <c r="K64" s="4">
        <f t="shared" ref="K64:K76" si="7">I64*J64</f>
        <v>0</v>
      </c>
      <c r="L64" s="3"/>
    </row>
    <row r="65" spans="1:12" ht="68.400000000000006" x14ac:dyDescent="0.3">
      <c r="A65" s="2">
        <v>50</v>
      </c>
      <c r="B65" s="3" t="s">
        <v>54</v>
      </c>
      <c r="C65" s="3" t="s">
        <v>256</v>
      </c>
      <c r="D65" s="3" t="s">
        <v>399</v>
      </c>
      <c r="E65" s="3" t="s">
        <v>400</v>
      </c>
      <c r="F65" s="3" t="s">
        <v>37</v>
      </c>
      <c r="G65" s="2">
        <v>1</v>
      </c>
      <c r="H65" s="2">
        <v>1</v>
      </c>
      <c r="I65" s="2">
        <f t="shared" si="6"/>
        <v>1</v>
      </c>
      <c r="J65" s="4"/>
      <c r="K65" s="4">
        <f t="shared" si="7"/>
        <v>0</v>
      </c>
      <c r="L65" s="3" t="s">
        <v>401</v>
      </c>
    </row>
    <row r="66" spans="1:12" ht="45.6" x14ac:dyDescent="0.3">
      <c r="A66" s="2">
        <v>51</v>
      </c>
      <c r="B66" s="3" t="s">
        <v>54</v>
      </c>
      <c r="C66" s="3" t="s">
        <v>256</v>
      </c>
      <c r="D66" s="3" t="s">
        <v>402</v>
      </c>
      <c r="E66" s="3" t="s">
        <v>403</v>
      </c>
      <c r="F66" s="3" t="s">
        <v>37</v>
      </c>
      <c r="G66" s="2">
        <v>1</v>
      </c>
      <c r="H66" s="2">
        <v>1</v>
      </c>
      <c r="I66" s="2">
        <f t="shared" si="6"/>
        <v>1</v>
      </c>
      <c r="J66" s="4"/>
      <c r="K66" s="4">
        <f t="shared" si="7"/>
        <v>0</v>
      </c>
      <c r="L66" s="3"/>
    </row>
    <row r="67" spans="1:12" ht="102.6" x14ac:dyDescent="0.3">
      <c r="A67" s="2">
        <v>52</v>
      </c>
      <c r="B67" s="3" t="s">
        <v>54</v>
      </c>
      <c r="C67" s="3" t="s">
        <v>404</v>
      </c>
      <c r="D67" s="3" t="s">
        <v>405</v>
      </c>
      <c r="E67" s="3" t="s">
        <v>406</v>
      </c>
      <c r="F67" s="3" t="s">
        <v>37</v>
      </c>
      <c r="G67" s="2">
        <v>2</v>
      </c>
      <c r="H67" s="2">
        <v>1</v>
      </c>
      <c r="I67" s="2">
        <f t="shared" si="6"/>
        <v>2</v>
      </c>
      <c r="J67" s="4"/>
      <c r="K67" s="4">
        <f t="shared" si="7"/>
        <v>0</v>
      </c>
      <c r="L67" s="3" t="s">
        <v>407</v>
      </c>
    </row>
    <row r="68" spans="1:12" ht="79.8" x14ac:dyDescent="0.3">
      <c r="A68" s="2">
        <v>53</v>
      </c>
      <c r="B68" s="3" t="s">
        <v>54</v>
      </c>
      <c r="C68" s="3" t="s">
        <v>404</v>
      </c>
      <c r="D68" s="3" t="s">
        <v>408</v>
      </c>
      <c r="E68" s="3" t="s">
        <v>409</v>
      </c>
      <c r="F68" s="3" t="s">
        <v>37</v>
      </c>
      <c r="G68" s="2">
        <v>1</v>
      </c>
      <c r="H68" s="2">
        <v>1</v>
      </c>
      <c r="I68" s="2">
        <f t="shared" si="6"/>
        <v>1</v>
      </c>
      <c r="J68" s="4"/>
      <c r="K68" s="4">
        <f t="shared" si="7"/>
        <v>0</v>
      </c>
      <c r="L68" s="3"/>
    </row>
    <row r="69" spans="1:12" ht="102.6" x14ac:dyDescent="0.3">
      <c r="A69" s="2">
        <v>54</v>
      </c>
      <c r="B69" s="3" t="s">
        <v>54</v>
      </c>
      <c r="C69" s="3" t="s">
        <v>404</v>
      </c>
      <c r="D69" s="3" t="s">
        <v>410</v>
      </c>
      <c r="E69" s="3" t="s">
        <v>411</v>
      </c>
      <c r="F69" s="3" t="s">
        <v>37</v>
      </c>
      <c r="G69" s="2">
        <v>2</v>
      </c>
      <c r="H69" s="2">
        <v>1</v>
      </c>
      <c r="I69" s="2">
        <f t="shared" si="6"/>
        <v>2</v>
      </c>
      <c r="J69" s="4"/>
      <c r="K69" s="4">
        <f t="shared" si="7"/>
        <v>0</v>
      </c>
      <c r="L69" s="3"/>
    </row>
    <row r="70" spans="1:12" ht="102.6" x14ac:dyDescent="0.3">
      <c r="A70" s="2">
        <v>55</v>
      </c>
      <c r="B70" s="3" t="s">
        <v>54</v>
      </c>
      <c r="C70" s="3" t="s">
        <v>292</v>
      </c>
      <c r="D70" s="3" t="s">
        <v>412</v>
      </c>
      <c r="E70" s="3" t="s">
        <v>413</v>
      </c>
      <c r="F70" s="3" t="s">
        <v>37</v>
      </c>
      <c r="G70" s="2">
        <v>2</v>
      </c>
      <c r="H70" s="2">
        <v>1</v>
      </c>
      <c r="I70" s="2">
        <f t="shared" si="6"/>
        <v>2</v>
      </c>
      <c r="J70" s="4"/>
      <c r="K70" s="4">
        <f t="shared" si="7"/>
        <v>0</v>
      </c>
      <c r="L70" s="3" t="s">
        <v>414</v>
      </c>
    </row>
    <row r="71" spans="1:12" ht="102.6" x14ac:dyDescent="0.3">
      <c r="A71" s="2">
        <v>56</v>
      </c>
      <c r="B71" s="3" t="s">
        <v>54</v>
      </c>
      <c r="C71" s="3" t="s">
        <v>292</v>
      </c>
      <c r="D71" s="3" t="s">
        <v>390</v>
      </c>
      <c r="E71" s="3" t="s">
        <v>356</v>
      </c>
      <c r="F71" s="3" t="s">
        <v>41</v>
      </c>
      <c r="G71" s="2">
        <v>1</v>
      </c>
      <c r="H71" s="2">
        <v>1</v>
      </c>
      <c r="I71" s="2">
        <f t="shared" si="6"/>
        <v>1</v>
      </c>
      <c r="J71" s="4"/>
      <c r="K71" s="4">
        <f t="shared" si="7"/>
        <v>0</v>
      </c>
      <c r="L71" s="3"/>
    </row>
    <row r="72" spans="1:12" ht="102.6" x14ac:dyDescent="0.3">
      <c r="A72" s="2">
        <v>57</v>
      </c>
      <c r="B72" s="3" t="s">
        <v>54</v>
      </c>
      <c r="C72" s="3" t="s">
        <v>292</v>
      </c>
      <c r="D72" s="3" t="s">
        <v>415</v>
      </c>
      <c r="E72" s="3" t="s">
        <v>416</v>
      </c>
      <c r="F72" s="3" t="s">
        <v>37</v>
      </c>
      <c r="G72" s="2">
        <v>1</v>
      </c>
      <c r="H72" s="2">
        <v>1</v>
      </c>
      <c r="I72" s="2">
        <f t="shared" si="6"/>
        <v>1</v>
      </c>
      <c r="J72" s="4"/>
      <c r="K72" s="4">
        <f t="shared" si="7"/>
        <v>0</v>
      </c>
      <c r="L72" s="3"/>
    </row>
    <row r="73" spans="1:12" ht="102.6" x14ac:dyDescent="0.3">
      <c r="A73" s="2">
        <v>58</v>
      </c>
      <c r="B73" s="3" t="s">
        <v>54</v>
      </c>
      <c r="C73" s="3" t="s">
        <v>94</v>
      </c>
      <c r="D73" s="3" t="s">
        <v>417</v>
      </c>
      <c r="E73" s="3" t="s">
        <v>418</v>
      </c>
      <c r="F73" s="3" t="s">
        <v>37</v>
      </c>
      <c r="G73" s="2">
        <v>2</v>
      </c>
      <c r="H73" s="2">
        <v>1</v>
      </c>
      <c r="I73" s="2">
        <f t="shared" si="6"/>
        <v>2</v>
      </c>
      <c r="J73" s="4"/>
      <c r="K73" s="4">
        <f t="shared" si="7"/>
        <v>0</v>
      </c>
      <c r="L73" s="3" t="s">
        <v>419</v>
      </c>
    </row>
    <row r="74" spans="1:12" ht="102.6" x14ac:dyDescent="0.3">
      <c r="A74" s="2">
        <v>59</v>
      </c>
      <c r="B74" s="3" t="s">
        <v>54</v>
      </c>
      <c r="C74" s="3" t="s">
        <v>94</v>
      </c>
      <c r="D74" s="3" t="s">
        <v>420</v>
      </c>
      <c r="E74" s="3" t="s">
        <v>421</v>
      </c>
      <c r="F74" s="3" t="s">
        <v>37</v>
      </c>
      <c r="G74" s="2">
        <v>2</v>
      </c>
      <c r="H74" s="2">
        <v>1</v>
      </c>
      <c r="I74" s="2">
        <f t="shared" si="6"/>
        <v>2</v>
      </c>
      <c r="J74" s="4"/>
      <c r="K74" s="4">
        <f t="shared" si="7"/>
        <v>0</v>
      </c>
      <c r="L74" s="3" t="s">
        <v>422</v>
      </c>
    </row>
    <row r="75" spans="1:12" ht="102.6" x14ac:dyDescent="0.3">
      <c r="A75" s="2">
        <v>60</v>
      </c>
      <c r="B75" s="3" t="s">
        <v>54</v>
      </c>
      <c r="C75" s="3" t="s">
        <v>94</v>
      </c>
      <c r="D75" s="3" t="s">
        <v>423</v>
      </c>
      <c r="E75" s="3" t="s">
        <v>424</v>
      </c>
      <c r="F75" s="3" t="s">
        <v>37</v>
      </c>
      <c r="G75" s="2">
        <v>3</v>
      </c>
      <c r="H75" s="2">
        <v>1</v>
      </c>
      <c r="I75" s="2">
        <f t="shared" si="6"/>
        <v>3</v>
      </c>
      <c r="J75" s="4"/>
      <c r="K75" s="4">
        <f t="shared" si="7"/>
        <v>0</v>
      </c>
      <c r="L75" s="3" t="s">
        <v>425</v>
      </c>
    </row>
    <row r="76" spans="1:12" ht="114" x14ac:dyDescent="0.3">
      <c r="A76" s="2">
        <v>61</v>
      </c>
      <c r="B76" s="3" t="s">
        <v>54</v>
      </c>
      <c r="C76" s="3" t="s">
        <v>55</v>
      </c>
      <c r="D76" s="3" t="s">
        <v>426</v>
      </c>
      <c r="E76" s="3" t="s">
        <v>427</v>
      </c>
      <c r="F76" s="3" t="s">
        <v>37</v>
      </c>
      <c r="G76" s="2">
        <v>1</v>
      </c>
      <c r="H76" s="2">
        <v>1</v>
      </c>
      <c r="I76" s="2">
        <f t="shared" si="6"/>
        <v>1</v>
      </c>
      <c r="J76" s="4"/>
      <c r="K76" s="4">
        <f t="shared" si="7"/>
        <v>0</v>
      </c>
      <c r="L76" s="3" t="s">
        <v>428</v>
      </c>
    </row>
    <row r="77" spans="1:12" x14ac:dyDescent="0.3">
      <c r="A77" s="11"/>
      <c r="B77" s="11"/>
      <c r="C77" s="11"/>
      <c r="D77" s="12" t="s">
        <v>68</v>
      </c>
      <c r="E77" s="11"/>
      <c r="F77" s="11"/>
      <c r="G77" s="11"/>
      <c r="H77" s="11"/>
      <c r="I77" s="11"/>
      <c r="J77" s="11"/>
      <c r="K77" s="13">
        <f>SUM(K64:K76)</f>
        <v>0</v>
      </c>
      <c r="L77" s="11"/>
    </row>
    <row r="79" spans="1:12" x14ac:dyDescent="0.3">
      <c r="A79" s="20" t="s">
        <v>69</v>
      </c>
      <c r="B79" s="20"/>
      <c r="C79" s="20"/>
      <c r="D79" s="20"/>
      <c r="E79" s="20"/>
      <c r="F79" s="20"/>
      <c r="G79" s="20"/>
      <c r="H79" s="20"/>
      <c r="I79" s="20"/>
      <c r="J79" s="20"/>
      <c r="K79" s="20"/>
      <c r="L79" s="20"/>
    </row>
    <row r="80" spans="1:12" ht="114" x14ac:dyDescent="0.3">
      <c r="A80" s="2">
        <v>62</v>
      </c>
      <c r="B80" s="3" t="s">
        <v>70</v>
      </c>
      <c r="C80" s="3" t="s">
        <v>347</v>
      </c>
      <c r="D80" s="3" t="s">
        <v>429</v>
      </c>
      <c r="E80" s="3" t="s">
        <v>430</v>
      </c>
      <c r="F80" s="3" t="s">
        <v>37</v>
      </c>
      <c r="G80" s="2">
        <v>1</v>
      </c>
      <c r="H80" s="2">
        <v>1</v>
      </c>
      <c r="I80" s="2">
        <f>G80*H80</f>
        <v>1</v>
      </c>
      <c r="J80" s="4"/>
      <c r="K80" s="4">
        <f>I80*J80</f>
        <v>0</v>
      </c>
      <c r="L80" s="3"/>
    </row>
    <row r="81" spans="1:12" ht="79.8" x14ac:dyDescent="0.3">
      <c r="A81" s="2">
        <v>63</v>
      </c>
      <c r="B81" s="3" t="s">
        <v>70</v>
      </c>
      <c r="C81" s="3" t="s">
        <v>431</v>
      </c>
      <c r="D81" s="3" t="s">
        <v>432</v>
      </c>
      <c r="E81" s="3" t="s">
        <v>433</v>
      </c>
      <c r="F81" s="3" t="s">
        <v>37</v>
      </c>
      <c r="G81" s="2">
        <v>2</v>
      </c>
      <c r="H81" s="2">
        <v>1</v>
      </c>
      <c r="I81" s="2">
        <f>G81*H81</f>
        <v>2</v>
      </c>
      <c r="J81" s="4"/>
      <c r="K81" s="4">
        <f>I81*J81</f>
        <v>0</v>
      </c>
      <c r="L81" s="3"/>
    </row>
    <row r="82" spans="1:12" ht="102.6" x14ac:dyDescent="0.3">
      <c r="A82" s="2">
        <v>64</v>
      </c>
      <c r="B82" s="3" t="s">
        <v>70</v>
      </c>
      <c r="C82" s="3" t="s">
        <v>431</v>
      </c>
      <c r="D82" s="3" t="s">
        <v>434</v>
      </c>
      <c r="E82" s="3" t="s">
        <v>435</v>
      </c>
      <c r="F82" s="3" t="s">
        <v>37</v>
      </c>
      <c r="G82" s="2">
        <v>1</v>
      </c>
      <c r="H82" s="2">
        <v>1</v>
      </c>
      <c r="I82" s="2">
        <f>G82*H82</f>
        <v>1</v>
      </c>
      <c r="J82" s="4"/>
      <c r="K82" s="4">
        <f>I82*J82</f>
        <v>0</v>
      </c>
      <c r="L82" s="3"/>
    </row>
    <row r="83" spans="1:12" x14ac:dyDescent="0.3">
      <c r="A83" s="11"/>
      <c r="B83" s="11"/>
      <c r="C83" s="11"/>
      <c r="D83" s="12" t="s">
        <v>101</v>
      </c>
      <c r="E83" s="11"/>
      <c r="F83" s="11"/>
      <c r="G83" s="11"/>
      <c r="H83" s="11"/>
      <c r="I83" s="11"/>
      <c r="J83" s="11"/>
      <c r="K83" s="13">
        <f>SUM(K80:K82)</f>
        <v>0</v>
      </c>
      <c r="L83" s="11"/>
    </row>
    <row r="85" spans="1:12" x14ac:dyDescent="0.3">
      <c r="A85" s="14"/>
      <c r="B85" s="14"/>
      <c r="C85" s="14"/>
      <c r="D85" s="14" t="s">
        <v>436</v>
      </c>
      <c r="E85" s="14"/>
      <c r="F85" s="14"/>
      <c r="G85" s="14"/>
      <c r="H85" s="14"/>
      <c r="I85" s="14"/>
      <c r="J85" s="14"/>
      <c r="K85" s="15"/>
      <c r="L85" s="14"/>
    </row>
  </sheetData>
  <mergeCells count="8">
    <mergeCell ref="A44:L44"/>
    <mergeCell ref="A63:L63"/>
    <mergeCell ref="A79:L79"/>
    <mergeCell ref="A1:L1"/>
    <mergeCell ref="A2:L2"/>
    <mergeCell ref="A3:L3"/>
    <mergeCell ref="A6:L6"/>
    <mergeCell ref="A25:L25"/>
  </mergeCells>
  <pageMargins left="0.4" right="0.4" top="0.5" bottom="0.5" header="0.511811023622047" footer="0.511811023622047"/>
  <pageSetup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Tender Summary</vt:lpstr>
      <vt:lpstr>LOT 1</vt:lpstr>
      <vt:lpstr>LOT 2</vt:lpstr>
      <vt:lpstr>LOT 3</vt:lpstr>
      <vt:lpstr>'LOT 1'!Print_Titles</vt:lpstr>
      <vt:lpstr>'LOT 2'!Print_Titles</vt:lpstr>
      <vt:lpstr>'LOT 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Igabe Anysie</cp:lastModifiedBy>
  <cp:revision>0</cp:revision>
  <dcterms:created xsi:type="dcterms:W3CDTF">2026-10-16T13:37:51Z</dcterms:created>
  <dcterms:modified xsi:type="dcterms:W3CDTF">2026-10-16T15:12:33Z</dcterms:modified>
  <dc:language>en-US</dc:language>
</cp:coreProperties>
</file>